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e\Desktop\"/>
    </mc:Choice>
  </mc:AlternateContent>
  <xr:revisionPtr revIDLastSave="0" documentId="13_ncr:1_{E7D1BE3B-76CD-453A-AC26-9652C307569F}" xr6:coauthVersionLast="37" xr6:coauthVersionMax="37" xr10:uidLastSave="{00000000-0000-0000-0000-000000000000}"/>
  <bookViews>
    <workbookView xWindow="0" yWindow="0" windowWidth="21570" windowHeight="7980" xr2:uid="{D158697A-85F1-45D3-BDB0-B85C563EC84D}"/>
  </bookViews>
  <sheets>
    <sheet name="po datumima" sheetId="1" r:id="rId1"/>
  </sheets>
  <definedNames>
    <definedName name="_xlnm.Print_Area" localSheetId="0">'po datumima'!$A$1:$H$74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23" i="1"/>
</calcChain>
</file>

<file path=xl/sharedStrings.xml><?xml version="1.0" encoding="utf-8"?>
<sst xmlns="http://schemas.openxmlformats.org/spreadsheetml/2006/main" count="279" uniqueCount="173">
  <si>
    <t>Naziv škole: T.S.Š.-SMSI Leonardo da Vinci Buje-Buie</t>
  </si>
  <si>
    <t>Adresa: Školski brijeg 1</t>
  </si>
  <si>
    <t>OIB: 07225004745</t>
  </si>
  <si>
    <t>datum</t>
  </si>
  <si>
    <t>primatelj</t>
  </si>
  <si>
    <t>OIB</t>
  </si>
  <si>
    <t>mjesto</t>
  </si>
  <si>
    <t>plaćeni iznos</t>
  </si>
  <si>
    <t>konto</t>
  </si>
  <si>
    <t>3.6.2024.</t>
  </si>
  <si>
    <t xml:space="preserve">Umag Turs, Vl. Beraja Zoran                                                     </t>
  </si>
  <si>
    <t>02992250834</t>
  </si>
  <si>
    <t xml:space="preserve">Umag                                                        </t>
  </si>
  <si>
    <t xml:space="preserve">12921     </t>
  </si>
  <si>
    <t xml:space="preserve">OSTALA NESPOMENUTA POTRAŽIVANJA                                                                                                                                                                         </t>
  </si>
  <si>
    <t xml:space="preserve">6. MAJ D.O.O. KOMUNAL.US                                                        </t>
  </si>
  <si>
    <t>56396370038</t>
  </si>
  <si>
    <t xml:space="preserve">UMAG                                                        </t>
  </si>
  <si>
    <t xml:space="preserve">32342     </t>
  </si>
  <si>
    <t xml:space="preserve">KOMUNALNE USLUGE - ODVOZ SMEĆA                                                                                                                                                                          </t>
  </si>
  <si>
    <t>7.6.2024.</t>
  </si>
  <si>
    <t xml:space="preserve">AGRAMLIFE                                                                       </t>
  </si>
  <si>
    <t>18742666873</t>
  </si>
  <si>
    <t xml:space="preserve">Rijeka                                                      </t>
  </si>
  <si>
    <t xml:space="preserve">32361     </t>
  </si>
  <si>
    <t xml:space="preserve">OBVEZNI I PREVENTIVNI ZDRAVSTVENI PREG.ZAPOS                                                                                                                                                            </t>
  </si>
  <si>
    <t/>
  </si>
  <si>
    <t xml:space="preserve">32112     </t>
  </si>
  <si>
    <t xml:space="preserve">DNEVNICE ZA SLUŽBENI PUT U INOZEMSTVU                                                                                                                                                                   </t>
  </si>
  <si>
    <t>11.6.2024.</t>
  </si>
  <si>
    <t xml:space="preserve">Vivacol, zajednički obrt za trgovinu, vl. Vladimir Čovo i Valnea Regancin       </t>
  </si>
  <si>
    <t>57884699115</t>
  </si>
  <si>
    <t xml:space="preserve">Buje                                                        </t>
  </si>
  <si>
    <t xml:space="preserve">32242     </t>
  </si>
  <si>
    <t xml:space="preserve">MAT.I DIJELOVI ZA TEK.I INVEST.ODRŽ.POSTR-OP                                                                                                                                                            </t>
  </si>
  <si>
    <t>DAMIR DRUŠTVO S OGRANIČENOM ODGOVORNOŠĆU ZA PRIJEVOZ, USLUGE I TURISTIČKA AGENCI</t>
  </si>
  <si>
    <t>19213355356</t>
  </si>
  <si>
    <t xml:space="preserve">32319     </t>
  </si>
  <si>
    <t xml:space="preserve">OSTALE USLUGE ZA KOMUNIKACIJU I PRIJEVOZ                                                                                                                                                                </t>
  </si>
  <si>
    <t xml:space="preserve">32121     </t>
  </si>
  <si>
    <t xml:space="preserve">NAKNADA ZA PRIJEVOZ NA POSAO IS POSLA                                                                                                                                                                   </t>
  </si>
  <si>
    <t>14.6.2024.</t>
  </si>
  <si>
    <t xml:space="preserve">ERSTE&amp;STEIERMÄRKISCHE BANK d.d.                                                 </t>
  </si>
  <si>
    <t>23057039320</t>
  </si>
  <si>
    <t xml:space="preserve">RIJEKA                                                      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</si>
  <si>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</si>
  <si>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</si>
  <si>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>17.6.2024.</t>
  </si>
  <si>
    <t xml:space="preserve">Telemach Hrvatska d.o.o.                                                        </t>
  </si>
  <si>
    <t>70133616033</t>
  </si>
  <si>
    <t xml:space="preserve">Zagreb                                                      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</si>
  <si>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</si>
  <si>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</si>
  <si>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NetCom d.o.o.                                                                   </t>
  </si>
  <si>
    <t>46118101286</t>
  </si>
  <si>
    <t xml:space="preserve">32381     </t>
  </si>
  <si>
    <t xml:space="preserve">RAČUNALNE USLUGE-AŽURIRANJE RAČUNALNIH BAZA                                                                                                                                                             </t>
  </si>
  <si>
    <t xml:space="preserve">Kontrol biro d.o.o. društvo za osiguranje kvalitete                             </t>
  </si>
  <si>
    <t>80916616067</t>
  </si>
  <si>
    <t xml:space="preserve">ZAGREB-NOVI ZAGREB                                          </t>
  </si>
  <si>
    <t xml:space="preserve">32399     </t>
  </si>
  <si>
    <t xml:space="preserve">OSTALE NESPOMENUTE USLUGE                                                                                                                                                                               </t>
  </si>
  <si>
    <t xml:space="preserve">PORETTI, vl. Davor P. Poretti                                                   </t>
  </si>
  <si>
    <t>61842001846</t>
  </si>
  <si>
    <t xml:space="preserve">PULA                                                        </t>
  </si>
  <si>
    <t xml:space="preserve">32322     </t>
  </si>
  <si>
    <t xml:space="preserve">USLUGE TEKUĆEG-INVESTICIJONOG ODRŽ.POSTR-OPR                                                                                                                                                            </t>
  </si>
  <si>
    <t xml:space="preserve">METUS d.o.o.                                                                    </t>
  </si>
  <si>
    <t>24690129373</t>
  </si>
  <si>
    <t xml:space="preserve">SVETA NEDELJA                                               </t>
  </si>
  <si>
    <t xml:space="preserve">Opti Print Adria d.o.o.                                                         </t>
  </si>
  <si>
    <t>11469787133</t>
  </si>
  <si>
    <t xml:space="preserve">32353     </t>
  </si>
  <si>
    <t xml:space="preserve">ZAKUPNINE I NAJAMNINE ZA OPREMU                                                                                                                                                                         </t>
  </si>
  <si>
    <t xml:space="preserve">HRVATSKA RADIOTELEVIZIJA                                                        </t>
  </si>
  <si>
    <t>68419124305</t>
  </si>
  <si>
    <t xml:space="preserve">ZAGREB                                                      </t>
  </si>
  <si>
    <t xml:space="preserve">32331     </t>
  </si>
  <si>
    <t xml:space="preserve">ELEKTRONSKI MEDIJI                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</si>
  <si>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</si>
  <si>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</si>
  <si>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32312     </t>
  </si>
  <si>
    <t xml:space="preserve">USLUGE INTERNETA                                                                                                                                                                                        </t>
  </si>
  <si>
    <t xml:space="preserve">VAGABUNDO d.o.o.                                                                </t>
  </si>
  <si>
    <t>88590535237</t>
  </si>
  <si>
    <t xml:space="preserve">UMAG (UMAGO)                                                </t>
  </si>
  <si>
    <t xml:space="preserve">32251     </t>
  </si>
  <si>
    <t xml:space="preserve">SITAN INVENTAR                                                                                                                      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</si>
  <si>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</si>
  <si>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</si>
  <si>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51414 Ičići                                                 </t>
  </si>
  <si>
    <t xml:space="preserve">ISTARSKI VODOVOD d.o.o.                                                         </t>
  </si>
  <si>
    <t>13269963589</t>
  </si>
  <si>
    <t xml:space="preserve">Buzet                                                       </t>
  </si>
  <si>
    <t xml:space="preserve">32341     </t>
  </si>
  <si>
    <t xml:space="preserve">KOMUNALNE USLUGE - OPSKRBA VODOM                                                                                                                                                                        </t>
  </si>
  <si>
    <t xml:space="preserve">Financijska agencija                                                            </t>
  </si>
  <si>
    <t>85821130368</t>
  </si>
  <si>
    <t xml:space="preserve">2390001 HP D.D. HRVATSKA POŠTA                                                  </t>
  </si>
  <si>
    <t>87311810356</t>
  </si>
  <si>
    <t xml:space="preserve">VELIKA GORICA                                               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</si>
  <si>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</si>
  <si>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</si>
  <si>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NARODNE NOVINE d.d.                                                             </t>
  </si>
  <si>
    <t>64546066176</t>
  </si>
  <si>
    <t xml:space="preserve">32219     </t>
  </si>
  <si>
    <t xml:space="preserve">OSTALI MAT. ZA POTREBE REDOVNOG POSLOVANJA                                                                                                                                                              </t>
  </si>
  <si>
    <t xml:space="preserve">SIGURNOST-BOLJUN d.o.o.                                                         </t>
  </si>
  <si>
    <t>12094021379</t>
  </si>
  <si>
    <t xml:space="preserve">Pula                                                        </t>
  </si>
  <si>
    <t xml:space="preserve">IWE d.o.o.                                                                      </t>
  </si>
  <si>
    <t>52692520515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</si>
  <si>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</si>
  <si>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</si>
  <si>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ZAVOD ZA JAVNO ZDRAVSTVO                                                        </t>
  </si>
  <si>
    <t>90629578695</t>
  </si>
  <si>
    <t xml:space="preserve">32363     </t>
  </si>
  <si>
    <t xml:space="preserve">LABORATORIJSKE USLUGE                                                                                                                                                                                   </t>
  </si>
  <si>
    <t xml:space="preserve">ODVJETNIČKO DRUŠTVO ZAGORŠĆAK&amp;PARTNERI d.o.o.                                   </t>
  </si>
  <si>
    <t>99717868397</t>
  </si>
  <si>
    <t xml:space="preserve">32373     </t>
  </si>
  <si>
    <t xml:space="preserve">USLUGE ODVJETNIKA I PRAVNOG SAVJETNIKA                                                                                                                                                                  </t>
  </si>
  <si>
    <t>18.6.2024.</t>
  </si>
  <si>
    <t xml:space="preserve">23211     </t>
  </si>
  <si>
    <t xml:space="preserve">SLUŽBENA PUTOVANJA - NETO                                                                                                                                                                               </t>
  </si>
  <si>
    <t>19.6.2024.</t>
  </si>
  <si>
    <t xml:space="preserve">OSNOVNA ŠKOLA MATE BALOT                                                        </t>
  </si>
  <si>
    <t>75498468638</t>
  </si>
  <si>
    <t xml:space="preserve">BUJE                                                        </t>
  </si>
  <si>
    <t xml:space="preserve">32352     </t>
  </si>
  <si>
    <t xml:space="preserve">NAJAM SPORTSKE DVORANE                                                                                                                                                                                  </t>
  </si>
  <si>
    <t>26.6.2024.</t>
  </si>
  <si>
    <t xml:space="preserve">HEP-OPSKRBA D.O.O.       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</si>
  <si>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</si>
  <si>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</si>
  <si>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</si>
  <si>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DELTA LINE D.O.O.                                                               </t>
  </si>
  <si>
    <t>06335013602</t>
  </si>
  <si>
    <t xml:space="preserve">32314     </t>
  </si>
  <si>
    <t xml:space="preserve">RENT-A-CAR I TAXI PIJEVOZ                                                                                                                                                                               </t>
  </si>
  <si>
    <t xml:space="preserve">37219     </t>
  </si>
  <si>
    <t xml:space="preserve">OSTALE NAKNADE IZ PRORAČUNA U NOVCU                                                                                                                                                                     </t>
  </si>
  <si>
    <t>28.6.2024.</t>
  </si>
  <si>
    <t xml:space="preserve">23111     </t>
  </si>
  <si>
    <t xml:space="preserve">OBVEZE ZA ZAPOSLENE - NETTO PLAĆE                                                                                                                                                                       </t>
  </si>
  <si>
    <t xml:space="preserve">23151     </t>
  </si>
  <si>
    <t xml:space="preserve">OBVEZE ZA DOPRINOSE IZ PLAĆA-MIO I STUP                                                                                                                                                                 </t>
  </si>
  <si>
    <t xml:space="preserve">231512    </t>
  </si>
  <si>
    <t xml:space="preserve">DOPRINOSI IZ PLAĆE-MIO II STUP            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</si>
  <si>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</si>
  <si>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</si>
  <si>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31321     </t>
  </si>
  <si>
    <t xml:space="preserve">DOPRINOSI NA PLAĆE-OBVEZNO ZDRAVSTVENO OSIG.                                                                                                                                                            </t>
  </si>
  <si>
    <t>datum izvješća: 15 srpnja 2024.</t>
  </si>
  <si>
    <t xml:space="preserve">voditelj računovodstva: Ingrid Maršić                            </t>
  </si>
  <si>
    <t xml:space="preserve">odgovorna osoba: Franko Gergorić                          </t>
  </si>
  <si>
    <t>IZVJEŠĆE O TROŠENJU SREDSTAVA ZA LIPANJ 2024.</t>
  </si>
  <si>
    <t>Opis</t>
  </si>
  <si>
    <t>ARCHEON ARS D.O.O.</t>
  </si>
  <si>
    <t>32379</t>
  </si>
  <si>
    <t>Pićan</t>
  </si>
  <si>
    <t>74643813719</t>
  </si>
  <si>
    <t xml:space="preserve">OSTALE INTELEKTUALNE USLUGE </t>
  </si>
  <si>
    <t>PLAĆE ZA REDOVAN RAD</t>
  </si>
  <si>
    <t xml:space="preserve">DOPRINOSI IZ PLAĆE </t>
  </si>
  <si>
    <t>DOPRINOSI ZA OBVEZNO ZDRAVSTVENO OSIGURANJE</t>
  </si>
  <si>
    <t>168,00</t>
  </si>
  <si>
    <t>NAKNADA ZBOG NEZAP.INVALIDA</t>
  </si>
  <si>
    <t>SVEUKUPNO</t>
  </si>
  <si>
    <t>15690,88</t>
  </si>
  <si>
    <t>13134,31</t>
  </si>
  <si>
    <t>63910,96</t>
  </si>
  <si>
    <t>107.756,47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</si>
</sst>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2" fontId="1" fillId="0" borderId="0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1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E2A6-A09E-4111-9A49-64414741F6B3}">
  <sheetPr>
    <pageSetUpPr fitToPage="1"/>
  </sheetPr>
  <dimension ref="A2:I80"/>
  <sheetViews>
    <sheetView tabSelected="1" topLeftCell="A42" workbookViewId="0">
      <selection activeCell="H69" sqref="H69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6" width="12.7109375" style="11" customWidth="1"/>
    <col min="7" max="7" width="10.7109375" style="9" customWidth="1"/>
    <col min="8" max="8" width="24.7109375" style="1" customWidth="1"/>
    <col min="9" max="16384" width="9.140625" style="1"/>
  </cols>
  <sheetData>
    <row r="2" spans="1:8" ht="15.75" x14ac:dyDescent="0.25">
      <c r="A2" s="2" t="s">
        <v>0</v>
      </c>
    </row>
    <row r="3" spans="1:8" ht="15.75" x14ac:dyDescent="0.25">
      <c r="A3" s="2" t="s">
        <v>1</v>
      </c>
    </row>
    <row r="4" spans="1:8" ht="15.75" x14ac:dyDescent="0.25">
      <c r="A4" s="2" t="s">
        <v>2</v>
      </c>
    </row>
    <row r="6" spans="1:8" ht="18.75" x14ac:dyDescent="0.3">
      <c r="A6" s="26" t="s">
        <v>156</v>
      </c>
      <c r="B6" s="26"/>
      <c r="C6" s="26"/>
      <c r="D6" s="26"/>
      <c r="E6" s="26"/>
      <c r="F6" s="26"/>
      <c r="G6" s="26"/>
      <c r="H6" s="26"/>
    </row>
    <row r="10" spans="1:8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0" t="s">
        <v>8</v>
      </c>
      <c r="H10" s="6" t="s">
        <v>157</v>
      </c>
    </row>
    <row r="11" spans="1:8" x14ac:dyDescent="0.2">
      <c r="A11" s="22"/>
      <c r="B11" s="13" t="s">
        <v>9</v>
      </c>
      <c r="C11" s="3"/>
      <c r="D11" s="14"/>
      <c r="E11" s="3"/>
      <c r="F11" s="32">
        <v>377.71000000000004</v>
      </c>
      <c r="G11" s="14"/>
      <c r="H11" s="3"/>
    </row>
    <row r="12" spans="1:8" x14ac:dyDescent="0.2">
      <c r="A12" s="23"/>
      <c r="B12" s="7" t="s">
        <v>9</v>
      </c>
      <c r="C12" s="1" t="s">
        <v>10</v>
      </c>
      <c r="D12" s="9" t="s">
        <v>11</v>
      </c>
      <c r="E12" s="1" t="s">
        <v>12</v>
      </c>
      <c r="F12" s="33">
        <v>150</v>
      </c>
      <c r="G12" s="9" t="s">
        <v>13</v>
      </c>
      <c r="H12" s="1" t="s">
        <v>14</v>
      </c>
    </row>
    <row r="13" spans="1:8" x14ac:dyDescent="0.2">
      <c r="A13" s="23"/>
      <c r="B13" s="7" t="s">
        <v>9</v>
      </c>
      <c r="C13" s="1" t="s">
        <v>15</v>
      </c>
      <c r="D13" s="9" t="s">
        <v>16</v>
      </c>
      <c r="E13" s="1" t="s">
        <v>17</v>
      </c>
      <c r="F13" s="33">
        <v>227.71</v>
      </c>
      <c r="G13" s="9" t="s">
        <v>18</v>
      </c>
      <c r="H13" s="1" t="s">
        <v>19</v>
      </c>
    </row>
    <row r="14" spans="1:8" x14ac:dyDescent="0.2">
      <c r="A14" s="22"/>
      <c r="B14" s="13" t="s">
        <v>20</v>
      </c>
      <c r="C14" s="3"/>
      <c r="D14" s="14"/>
      <c r="E14" s="3"/>
      <c r="F14" s="32">
        <v>3100</v>
      </c>
      <c r="G14" s="14"/>
      <c r="H14" s="3"/>
    </row>
    <row r="15" spans="1:8" x14ac:dyDescent="0.2">
      <c r="A15" s="23"/>
      <c r="B15" s="7" t="s">
        <v>20</v>
      </c>
      <c r="C15" s="1" t="s">
        <v>21</v>
      </c>
      <c r="D15" s="9" t="s">
        <v>22</v>
      </c>
      <c r="E15" s="1" t="s">
        <v>23</v>
      </c>
      <c r="F15" s="33">
        <v>2560</v>
      </c>
      <c r="G15" s="9" t="s">
        <v>24</v>
      </c>
      <c r="H15" s="1" t="s">
        <v>25</v>
      </c>
    </row>
    <row r="16" spans="1:8" x14ac:dyDescent="0.2">
      <c r="A16" s="23"/>
      <c r="B16" s="7" t="s">
        <v>20</v>
      </c>
      <c r="D16" s="9" t="s">
        <v>26</v>
      </c>
      <c r="F16" s="33">
        <v>540</v>
      </c>
      <c r="G16" s="9" t="s">
        <v>27</v>
      </c>
      <c r="H16" s="1" t="s">
        <v>28</v>
      </c>
    </row>
    <row r="17" spans="1:8" x14ac:dyDescent="0.2">
      <c r="A17" s="22"/>
      <c r="B17" s="13" t="s">
        <v>29</v>
      </c>
      <c r="C17" s="3"/>
      <c r="D17" s="14"/>
      <c r="E17" s="3"/>
      <c r="F17" s="32">
        <v>5731.84</v>
      </c>
      <c r="G17" s="14"/>
      <c r="H17" s="3"/>
    </row>
    <row r="18" spans="1:8" x14ac:dyDescent="0.2">
      <c r="A18" s="23"/>
      <c r="B18" s="7" t="s">
        <v>29</v>
      </c>
      <c r="C18" s="1" t="s">
        <v>30</v>
      </c>
      <c r="D18" s="9" t="s">
        <v>31</v>
      </c>
      <c r="E18" s="1" t="s">
        <v>32</v>
      </c>
      <c r="F18" s="33">
        <v>3.1</v>
      </c>
      <c r="G18" s="9" t="s">
        <v>33</v>
      </c>
      <c r="H18" s="1" t="s">
        <v>34</v>
      </c>
    </row>
    <row r="19" spans="1:8" x14ac:dyDescent="0.2">
      <c r="A19" s="23"/>
      <c r="B19" s="7" t="s">
        <v>29</v>
      </c>
      <c r="C19" s="1" t="s">
        <v>35</v>
      </c>
      <c r="D19" s="9" t="s">
        <v>36</v>
      </c>
      <c r="E19" s="1" t="s">
        <v>17</v>
      </c>
      <c r="F19" s="33">
        <v>550</v>
      </c>
      <c r="G19" s="9" t="s">
        <v>37</v>
      </c>
      <c r="H19" s="1" t="s">
        <v>38</v>
      </c>
    </row>
    <row r="20" spans="1:8" x14ac:dyDescent="0.2">
      <c r="A20" s="23"/>
      <c r="B20" s="7" t="s">
        <v>29</v>
      </c>
      <c r="D20" s="9" t="s">
        <v>26</v>
      </c>
      <c r="F20" s="33">
        <v>5178.74</v>
      </c>
      <c r="G20" s="9" t="s">
        <v>39</v>
      </c>
      <c r="H20" s="1" t="s">
        <v>40</v>
      </c>
    </row>
    <row r="21" spans="1:8" x14ac:dyDescent="0.2">
      <c r="A21" s="22"/>
      <c r="B21" s="13" t="s">
        <v>41</v>
      </c>
      <c r="C21" s="3"/>
      <c r="D21" s="14"/>
      <c r="E21" s="3"/>
      <c r="F21" s="32">
        <v>77.760000000000005</v>
      </c>
      <c r="G21" s="14"/>
      <c r="H21" s="3"/>
    </row>
    <row r="22" spans="1:8" x14ac:dyDescent="0.2">
      <c r="A22" s="23"/>
      <c r="B22" s="7" t="s">
        <v>41</v>
      </c>
      <c r="C22" s="1" t="s">
        <v>42</v>
      </c>
      <c r="D22" s="9" t="s">
        <v>43</v>
      </c>
      <c r="E22" s="1" t="s">
        <v>44</v>
      </c>
      <c r="F22" s="33">
        <v>77.760000000000005</v>
      </c>
      <c r="G22" s="9" t="s">
        <v>45</v>
      </c>
      <c r="H22" s="1" t="s">
        <v>46</v>
      </c>
    </row>
    <row r="23" spans="1:8" x14ac:dyDescent="0.2">
      <c r="A23" s="22"/>
      <c r="B23" s="13" t="s">
        <v>47</v>
      </c>
      <c r="C23" s="3"/>
      <c r="D23" s="14"/>
      <c r="E23" s="3"/>
      <c r="F23" s="32">
        <f>SUM(F24:F46)</f>
        <v>1989.8700000000006</v>
      </c>
      <c r="G23" s="14"/>
      <c r="H23" s="3"/>
    </row>
    <row r="24" spans="1:8" x14ac:dyDescent="0.2">
      <c r="A24" s="23"/>
      <c r="B24" s="7" t="s">
        <v>47</v>
      </c>
      <c r="C24" s="1" t="s">
        <v>48</v>
      </c>
      <c r="D24" s="9" t="s">
        <v>49</v>
      </c>
      <c r="E24" s="1" t="s">
        <v>50</v>
      </c>
      <c r="F24" s="33">
        <v>59.29</v>
      </c>
      <c r="G24" s="9" t="s">
        <v>51</v>
      </c>
      <c r="H24" s="1" t="s">
        <v>52</v>
      </c>
    </row>
    <row r="25" spans="1:8" x14ac:dyDescent="0.2">
      <c r="A25" s="23"/>
      <c r="B25" s="7" t="s">
        <v>47</v>
      </c>
      <c r="C25" s="1" t="s">
        <v>48</v>
      </c>
      <c r="D25" s="9" t="s">
        <v>49</v>
      </c>
      <c r="E25" s="1" t="s">
        <v>50</v>
      </c>
      <c r="F25" s="33">
        <v>77.63</v>
      </c>
      <c r="G25" s="9" t="s">
        <v>51</v>
      </c>
      <c r="H25" s="1" t="s">
        <v>52</v>
      </c>
    </row>
    <row r="26" spans="1:8" x14ac:dyDescent="0.2">
      <c r="A26" s="23"/>
      <c r="B26" s="7" t="s">
        <v>47</v>
      </c>
      <c r="C26" s="1" t="s">
        <v>53</v>
      </c>
      <c r="D26" s="9" t="s">
        <v>54</v>
      </c>
      <c r="E26" s="1" t="s">
        <v>23</v>
      </c>
      <c r="F26" s="33">
        <v>41.48</v>
      </c>
      <c r="G26" s="9" t="s">
        <v>55</v>
      </c>
      <c r="H26" s="1" t="s">
        <v>56</v>
      </c>
    </row>
    <row r="27" spans="1:8" x14ac:dyDescent="0.2">
      <c r="A27" s="23"/>
      <c r="B27" s="7" t="s">
        <v>47</v>
      </c>
      <c r="C27" s="1" t="s">
        <v>57</v>
      </c>
      <c r="D27" s="9" t="s">
        <v>58</v>
      </c>
      <c r="E27" s="1" t="s">
        <v>59</v>
      </c>
      <c r="F27" s="33">
        <v>275</v>
      </c>
      <c r="G27" s="9" t="s">
        <v>60</v>
      </c>
      <c r="H27" s="1" t="s">
        <v>61</v>
      </c>
    </row>
    <row r="28" spans="1:8" x14ac:dyDescent="0.2">
      <c r="A28" s="23"/>
      <c r="B28" s="7" t="s">
        <v>47</v>
      </c>
      <c r="C28" s="1" t="s">
        <v>62</v>
      </c>
      <c r="D28" s="9" t="s">
        <v>63</v>
      </c>
      <c r="E28" s="1" t="s">
        <v>64</v>
      </c>
      <c r="F28" s="33">
        <v>164.59</v>
      </c>
      <c r="G28" s="9" t="s">
        <v>65</v>
      </c>
      <c r="H28" s="1" t="s">
        <v>66</v>
      </c>
    </row>
    <row r="29" spans="1:8" x14ac:dyDescent="0.2">
      <c r="A29" s="23"/>
      <c r="B29" s="7" t="s">
        <v>47</v>
      </c>
      <c r="C29" s="1" t="s">
        <v>67</v>
      </c>
      <c r="D29" s="9" t="s">
        <v>68</v>
      </c>
      <c r="E29" s="1" t="s">
        <v>69</v>
      </c>
      <c r="F29" s="33">
        <v>124.43</v>
      </c>
      <c r="G29" s="9" t="s">
        <v>65</v>
      </c>
      <c r="H29" s="1" t="s">
        <v>66</v>
      </c>
    </row>
    <row r="30" spans="1:8" x14ac:dyDescent="0.2">
      <c r="A30" s="23"/>
      <c r="B30" s="7" t="s">
        <v>47</v>
      </c>
      <c r="C30" s="1" t="s">
        <v>70</v>
      </c>
      <c r="D30" s="9" t="s">
        <v>71</v>
      </c>
      <c r="E30" s="1" t="s">
        <v>50</v>
      </c>
      <c r="F30" s="33">
        <v>166.13</v>
      </c>
      <c r="G30" s="9" t="s">
        <v>72</v>
      </c>
      <c r="H30" s="1" t="s">
        <v>73</v>
      </c>
    </row>
    <row r="31" spans="1:8" x14ac:dyDescent="0.2">
      <c r="A31" s="23"/>
      <c r="B31" s="7" t="s">
        <v>47</v>
      </c>
      <c r="C31" s="1" t="s">
        <v>74</v>
      </c>
      <c r="D31" s="9" t="s">
        <v>75</v>
      </c>
      <c r="E31" s="1" t="s">
        <v>76</v>
      </c>
      <c r="F31" s="33">
        <v>10.62</v>
      </c>
      <c r="G31" s="9" t="s">
        <v>77</v>
      </c>
      <c r="H31" s="1" t="s">
        <v>78</v>
      </c>
    </row>
    <row r="32" spans="1:8" x14ac:dyDescent="0.2">
      <c r="A32" s="23"/>
      <c r="B32" s="7" t="s">
        <v>47</v>
      </c>
      <c r="C32" s="1" t="s">
        <v>79</v>
      </c>
      <c r="D32" s="9" t="s">
        <v>80</v>
      </c>
      <c r="E32" s="1" t="s">
        <v>50</v>
      </c>
      <c r="F32" s="33">
        <v>30.6</v>
      </c>
      <c r="G32" s="9" t="s">
        <v>81</v>
      </c>
      <c r="H32" s="1" t="s">
        <v>82</v>
      </c>
    </row>
    <row r="33" spans="1:8" x14ac:dyDescent="0.2">
      <c r="A33" s="23"/>
      <c r="B33" s="7" t="s">
        <v>47</v>
      </c>
      <c r="C33" s="1" t="s">
        <v>83</v>
      </c>
      <c r="D33" s="9" t="s">
        <v>84</v>
      </c>
      <c r="E33" s="1" t="s">
        <v>85</v>
      </c>
      <c r="F33" s="33">
        <v>105.3</v>
      </c>
      <c r="G33" s="9" t="s">
        <v>86</v>
      </c>
      <c r="H33" s="1" t="s">
        <v>87</v>
      </c>
    </row>
    <row r="34" spans="1:8" x14ac:dyDescent="0.2">
      <c r="A34" s="23"/>
      <c r="B34" s="7" t="s">
        <v>47</v>
      </c>
      <c r="C34" s="1" t="s">
        <v>15</v>
      </c>
      <c r="D34" s="9" t="s">
        <v>16</v>
      </c>
      <c r="E34" s="1" t="s">
        <v>17</v>
      </c>
      <c r="F34" s="33">
        <v>227.71</v>
      </c>
      <c r="G34" s="9" t="s">
        <v>18</v>
      </c>
      <c r="H34" s="1" t="s">
        <v>19</v>
      </c>
    </row>
    <row r="35" spans="1:8" x14ac:dyDescent="0.2">
      <c r="A35" s="23"/>
      <c r="B35" s="7" t="s">
        <v>47</v>
      </c>
      <c r="C35" s="1" t="s">
        <v>88</v>
      </c>
      <c r="D35" s="9" t="s">
        <v>89</v>
      </c>
      <c r="E35" s="1" t="s">
        <v>90</v>
      </c>
      <c r="F35" s="33">
        <v>41.25</v>
      </c>
      <c r="G35" s="9" t="s">
        <v>55</v>
      </c>
      <c r="H35" s="1" t="s">
        <v>56</v>
      </c>
    </row>
    <row r="36" spans="1:8" x14ac:dyDescent="0.2">
      <c r="A36" s="23"/>
      <c r="B36" s="7" t="s">
        <v>47</v>
      </c>
      <c r="C36" s="1" t="s">
        <v>91</v>
      </c>
      <c r="D36" s="9" t="s">
        <v>92</v>
      </c>
      <c r="E36" s="1" t="s">
        <v>93</v>
      </c>
      <c r="F36" s="33">
        <v>79.91</v>
      </c>
      <c r="G36" s="9" t="s">
        <v>94</v>
      </c>
      <c r="H36" s="1" t="s">
        <v>95</v>
      </c>
    </row>
    <row r="37" spans="1:8" x14ac:dyDescent="0.2">
      <c r="A37" s="23"/>
      <c r="B37" s="7" t="s">
        <v>47</v>
      </c>
      <c r="C37" s="1" t="s">
        <v>96</v>
      </c>
      <c r="D37" s="9" t="s">
        <v>97</v>
      </c>
      <c r="E37" s="1" t="s">
        <v>50</v>
      </c>
      <c r="F37" s="33">
        <v>1.66</v>
      </c>
      <c r="G37" s="9" t="s">
        <v>55</v>
      </c>
      <c r="H37" s="1" t="s">
        <v>56</v>
      </c>
    </row>
    <row r="38" spans="1:8" x14ac:dyDescent="0.2">
      <c r="A38" s="23"/>
      <c r="B38" s="7" t="s">
        <v>47</v>
      </c>
      <c r="C38" s="1" t="s">
        <v>98</v>
      </c>
      <c r="D38" s="9" t="s">
        <v>99</v>
      </c>
      <c r="E38" s="1" t="s">
        <v>100</v>
      </c>
      <c r="F38" s="33">
        <v>12.96</v>
      </c>
      <c r="G38" s="9" t="s">
        <v>101</v>
      </c>
      <c r="H38" s="1" t="s">
        <v>102</v>
      </c>
    </row>
    <row r="39" spans="1:8" x14ac:dyDescent="0.2">
      <c r="A39" s="23"/>
      <c r="B39" s="7" t="s">
        <v>47</v>
      </c>
      <c r="C39" s="1" t="s">
        <v>98</v>
      </c>
      <c r="D39" s="9" t="s">
        <v>99</v>
      </c>
      <c r="E39" s="1" t="s">
        <v>100</v>
      </c>
      <c r="F39" s="33">
        <v>10.55</v>
      </c>
      <c r="G39" s="9" t="s">
        <v>101</v>
      </c>
      <c r="H39" s="1" t="s">
        <v>102</v>
      </c>
    </row>
    <row r="40" spans="1:8" x14ac:dyDescent="0.2">
      <c r="A40" s="23"/>
      <c r="B40" s="7" t="s">
        <v>47</v>
      </c>
      <c r="C40" s="1" t="s">
        <v>103</v>
      </c>
      <c r="D40" s="9" t="s">
        <v>104</v>
      </c>
      <c r="E40" s="1" t="s">
        <v>76</v>
      </c>
      <c r="F40" s="33">
        <v>51.75</v>
      </c>
      <c r="G40" s="9" t="s">
        <v>105</v>
      </c>
      <c r="H40" s="1" t="s">
        <v>106</v>
      </c>
    </row>
    <row r="41" spans="1:8" x14ac:dyDescent="0.2">
      <c r="A41" s="23"/>
      <c r="B41" s="7" t="s">
        <v>47</v>
      </c>
      <c r="C41" s="1" t="s">
        <v>107</v>
      </c>
      <c r="D41" s="9" t="s">
        <v>108</v>
      </c>
      <c r="E41" s="1" t="s">
        <v>109</v>
      </c>
      <c r="F41" s="33">
        <v>33.75</v>
      </c>
      <c r="G41" s="9" t="s">
        <v>65</v>
      </c>
      <c r="H41" s="1" t="s">
        <v>66</v>
      </c>
    </row>
    <row r="42" spans="1:8" x14ac:dyDescent="0.2">
      <c r="A42" s="23"/>
      <c r="B42" s="7" t="s">
        <v>47</v>
      </c>
      <c r="C42" s="1" t="s">
        <v>110</v>
      </c>
      <c r="D42" s="9" t="s">
        <v>111</v>
      </c>
      <c r="E42" s="1" t="s">
        <v>32</v>
      </c>
      <c r="F42" s="33">
        <v>59.45</v>
      </c>
      <c r="G42" s="9" t="s">
        <v>112</v>
      </c>
      <c r="H42" s="1" t="s">
        <v>113</v>
      </c>
    </row>
    <row r="43" spans="1:8" x14ac:dyDescent="0.2">
      <c r="A43" s="23"/>
      <c r="B43" s="7" t="s">
        <v>47</v>
      </c>
      <c r="C43" s="1" t="s">
        <v>114</v>
      </c>
      <c r="D43" s="9" t="s">
        <v>115</v>
      </c>
      <c r="E43" s="1" t="s">
        <v>109</v>
      </c>
      <c r="F43" s="33">
        <v>66.38</v>
      </c>
      <c r="G43" s="9" t="s">
        <v>116</v>
      </c>
      <c r="H43" s="1" t="s">
        <v>117</v>
      </c>
    </row>
    <row r="44" spans="1:8" x14ac:dyDescent="0.2">
      <c r="A44" s="23"/>
      <c r="B44" s="7" t="s">
        <v>47</v>
      </c>
      <c r="C44" s="1" t="s">
        <v>114</v>
      </c>
      <c r="D44" s="9" t="s">
        <v>115</v>
      </c>
      <c r="E44" s="1" t="s">
        <v>109</v>
      </c>
      <c r="F44" s="33">
        <v>91.25</v>
      </c>
      <c r="G44" s="9" t="s">
        <v>116</v>
      </c>
      <c r="H44" s="1" t="s">
        <v>117</v>
      </c>
    </row>
    <row r="45" spans="1:8" x14ac:dyDescent="0.2">
      <c r="A45" s="23"/>
      <c r="B45" s="7" t="s">
        <v>47</v>
      </c>
      <c r="C45" s="1" t="s">
        <v>118</v>
      </c>
      <c r="D45" s="9" t="s">
        <v>119</v>
      </c>
      <c r="E45" s="1" t="s">
        <v>50</v>
      </c>
      <c r="F45" s="33">
        <v>82.95</v>
      </c>
      <c r="G45" s="9" t="s">
        <v>120</v>
      </c>
      <c r="H45" s="1" t="s">
        <v>121</v>
      </c>
    </row>
    <row r="46" spans="1:8" x14ac:dyDescent="0.2">
      <c r="A46" s="23"/>
      <c r="B46" s="7" t="s">
        <v>47</v>
      </c>
      <c r="C46" s="1" t="s">
        <v>158</v>
      </c>
      <c r="D46" s="9" t="s">
        <v>161</v>
      </c>
      <c r="E46" s="1" t="s">
        <v>160</v>
      </c>
      <c r="F46" s="33">
        <v>175.23</v>
      </c>
      <c r="G46" s="9" t="s">
        <v>159</v>
      </c>
      <c r="H46" s="1" t="s">
        <v>162</v>
      </c>
    </row>
    <row r="47" spans="1:8" x14ac:dyDescent="0.2">
      <c r="A47" s="22"/>
      <c r="B47" s="13" t="s">
        <v>122</v>
      </c>
      <c r="C47" s="3"/>
      <c r="D47" s="14"/>
      <c r="E47" s="3"/>
      <c r="F47" s="32">
        <v>881.9</v>
      </c>
      <c r="G47" s="14"/>
      <c r="H47" s="3"/>
    </row>
    <row r="48" spans="1:8" x14ac:dyDescent="0.2">
      <c r="A48" s="23"/>
      <c r="B48" s="7" t="s">
        <v>122</v>
      </c>
      <c r="D48" s="9" t="s">
        <v>26</v>
      </c>
      <c r="F48" s="33">
        <v>881.9</v>
      </c>
      <c r="G48" s="9" t="s">
        <v>123</v>
      </c>
      <c r="H48" s="1" t="s">
        <v>124</v>
      </c>
    </row>
    <row r="49" spans="1:8" x14ac:dyDescent="0.2">
      <c r="A49" s="22"/>
      <c r="B49" s="13" t="s">
        <v>125</v>
      </c>
      <c r="C49" s="3"/>
      <c r="D49" s="14"/>
      <c r="E49" s="3"/>
      <c r="F49" s="32">
        <v>136.99</v>
      </c>
      <c r="G49" s="14"/>
      <c r="H49" s="3"/>
    </row>
    <row r="50" spans="1:8" x14ac:dyDescent="0.2">
      <c r="A50" s="23"/>
      <c r="B50" s="7" t="s">
        <v>125</v>
      </c>
      <c r="C50" s="1" t="s">
        <v>126</v>
      </c>
      <c r="D50" s="9" t="s">
        <v>127</v>
      </c>
      <c r="E50" s="1" t="s">
        <v>128</v>
      </c>
      <c r="F50" s="33">
        <v>136.99</v>
      </c>
      <c r="G50" s="9" t="s">
        <v>129</v>
      </c>
      <c r="H50" s="1" t="s">
        <v>130</v>
      </c>
    </row>
    <row r="51" spans="1:8" x14ac:dyDescent="0.2">
      <c r="A51" s="22"/>
      <c r="B51" s="13" t="s">
        <v>131</v>
      </c>
      <c r="C51" s="3"/>
      <c r="D51" s="14"/>
      <c r="E51" s="3"/>
      <c r="F51" s="32">
        <v>2228.4299999999998</v>
      </c>
      <c r="G51" s="14"/>
      <c r="H51" s="3"/>
    </row>
    <row r="52" spans="1:8" x14ac:dyDescent="0.2">
      <c r="A52" s="23"/>
      <c r="B52" s="7" t="s">
        <v>131</v>
      </c>
      <c r="C52" s="1" t="s">
        <v>132</v>
      </c>
      <c r="D52" s="9" t="s">
        <v>133</v>
      </c>
      <c r="E52" s="1" t="s">
        <v>76</v>
      </c>
      <c r="F52" s="33">
        <v>1063.73</v>
      </c>
      <c r="G52" s="9" t="s">
        <v>134</v>
      </c>
      <c r="H52" s="1" t="s">
        <v>135</v>
      </c>
    </row>
    <row r="53" spans="1:8" x14ac:dyDescent="0.2">
      <c r="A53" s="23"/>
      <c r="B53" s="7" t="s">
        <v>131</v>
      </c>
      <c r="C53" s="1" t="s">
        <v>136</v>
      </c>
      <c r="D53" s="9" t="s">
        <v>137</v>
      </c>
      <c r="E53" s="1" t="s">
        <v>17</v>
      </c>
      <c r="F53" s="33">
        <v>200</v>
      </c>
      <c r="G53" s="9" t="s">
        <v>138</v>
      </c>
      <c r="H53" s="1" t="s">
        <v>139</v>
      </c>
    </row>
    <row r="54" spans="1:8" x14ac:dyDescent="0.2">
      <c r="A54" s="23"/>
      <c r="B54" s="7" t="s">
        <v>131</v>
      </c>
      <c r="C54" s="1" t="s">
        <v>35</v>
      </c>
      <c r="D54" s="9" t="s">
        <v>36</v>
      </c>
      <c r="E54" s="1" t="s">
        <v>17</v>
      </c>
      <c r="F54" s="33">
        <v>414</v>
      </c>
      <c r="G54" s="9" t="s">
        <v>140</v>
      </c>
      <c r="H54" s="1" t="s">
        <v>141</v>
      </c>
    </row>
    <row r="55" spans="1:8" x14ac:dyDescent="0.2">
      <c r="A55" s="23"/>
      <c r="B55" s="7" t="s">
        <v>131</v>
      </c>
      <c r="C55" s="1" t="s">
        <v>35</v>
      </c>
      <c r="D55" s="9" t="s">
        <v>36</v>
      </c>
      <c r="E55" s="1" t="s">
        <v>17</v>
      </c>
      <c r="F55" s="33">
        <v>486</v>
      </c>
      <c r="G55" s="9" t="s">
        <v>140</v>
      </c>
      <c r="H55" s="1" t="s">
        <v>141</v>
      </c>
    </row>
    <row r="56" spans="1:8" x14ac:dyDescent="0.2">
      <c r="A56" s="23"/>
      <c r="B56" s="7" t="s">
        <v>131</v>
      </c>
      <c r="C56" s="1" t="s">
        <v>96</v>
      </c>
      <c r="D56" s="9" t="s">
        <v>97</v>
      </c>
      <c r="E56" s="1" t="s">
        <v>50</v>
      </c>
      <c r="F56" s="33">
        <v>64.7</v>
      </c>
      <c r="G56" s="9" t="s">
        <v>55</v>
      </c>
      <c r="H56" s="1" t="s">
        <v>56</v>
      </c>
    </row>
    <row r="57" spans="1:8" x14ac:dyDescent="0.2">
      <c r="A57" s="22"/>
      <c r="B57" s="13" t="s">
        <v>142</v>
      </c>
      <c r="C57" s="3"/>
      <c r="D57" s="14"/>
      <c r="E57" s="3"/>
      <c r="F57" s="32">
        <v>327.82</v>
      </c>
      <c r="G57" s="14"/>
      <c r="H57" s="3"/>
    </row>
    <row r="58" spans="1:8" x14ac:dyDescent="0.2">
      <c r="A58" s="23"/>
      <c r="B58" s="7" t="s">
        <v>142</v>
      </c>
      <c r="D58" s="9" t="s">
        <v>26</v>
      </c>
      <c r="F58" s="33">
        <v>112.82</v>
      </c>
      <c r="G58" s="9" t="s">
        <v>123</v>
      </c>
      <c r="H58" s="1" t="s">
        <v>124</v>
      </c>
    </row>
    <row r="59" spans="1:8" x14ac:dyDescent="0.2">
      <c r="A59" s="23"/>
      <c r="B59" s="7" t="s">
        <v>142</v>
      </c>
      <c r="D59" s="9" t="s">
        <v>26</v>
      </c>
      <c r="F59" s="33">
        <v>118.11</v>
      </c>
      <c r="G59" s="9" t="s">
        <v>143</v>
      </c>
      <c r="H59" s="1" t="s">
        <v>144</v>
      </c>
    </row>
    <row r="60" spans="1:8" x14ac:dyDescent="0.2">
      <c r="A60" s="23"/>
      <c r="B60" s="7" t="s">
        <v>142</v>
      </c>
      <c r="D60" s="9" t="s">
        <v>26</v>
      </c>
      <c r="F60" s="33">
        <v>27.68</v>
      </c>
      <c r="G60" s="9" t="s">
        <v>145</v>
      </c>
      <c r="H60" s="1" t="s">
        <v>146</v>
      </c>
    </row>
    <row r="61" spans="1:8" x14ac:dyDescent="0.2">
      <c r="A61" s="23"/>
      <c r="B61" s="7" t="s">
        <v>142</v>
      </c>
      <c r="D61" s="9" t="s">
        <v>26</v>
      </c>
      <c r="F61" s="33">
        <v>9.23</v>
      </c>
      <c r="G61" s="9" t="s">
        <v>147</v>
      </c>
      <c r="H61" s="1" t="s">
        <v>148</v>
      </c>
    </row>
    <row r="62" spans="1:8" x14ac:dyDescent="0.2">
      <c r="A62" s="23"/>
      <c r="B62" s="7" t="s">
        <v>142</v>
      </c>
      <c r="D62" s="9" t="s">
        <v>26</v>
      </c>
      <c r="F62" s="33">
        <v>29.53</v>
      </c>
      <c r="G62" s="9" t="s">
        <v>149</v>
      </c>
      <c r="H62" s="1" t="s">
        <v>150</v>
      </c>
    </row>
    <row r="63" spans="1:8" x14ac:dyDescent="0.2">
      <c r="A63" s="23"/>
      <c r="B63" s="7" t="s">
        <v>142</v>
      </c>
      <c r="D63" s="9" t="s">
        <v>26</v>
      </c>
      <c r="F63" s="33">
        <v>30.45</v>
      </c>
      <c r="G63" s="9" t="s">
        <v>151</v>
      </c>
      <c r="H63" s="1" t="s">
        <v>152</v>
      </c>
    </row>
    <row r="64" spans="1:8" x14ac:dyDescent="0.2">
      <c r="A64" s="24"/>
      <c r="B64" s="16"/>
      <c r="C64" s="4"/>
      <c r="D64" s="17"/>
      <c r="E64" s="4"/>
      <c r="F64" s="34">
        <f>SUM(F11+F14+F17+F21+F23+F47+F49+F51+F57)</f>
        <v>14852.32</v>
      </c>
      <c r="G64" s="17"/>
      <c r="H64" s="4"/>
    </row>
    <row r="65" spans="1:9" x14ac:dyDescent="0.2">
      <c r="A65" s="25"/>
      <c r="B65" s="19"/>
      <c r="C65" s="18"/>
      <c r="D65" s="20"/>
      <c r="E65" s="18"/>
      <c r="F65" s="21"/>
      <c r="G65" s="20"/>
      <c r="H65" s="18"/>
    </row>
    <row r="66" spans="1:9" x14ac:dyDescent="0.2">
      <c r="A66" s="27"/>
      <c r="B66" s="28"/>
      <c r="C66" s="29"/>
      <c r="D66" s="30"/>
      <c r="E66" s="29"/>
      <c r="F66" s="31"/>
      <c r="G66" s="30"/>
      <c r="H66" s="29"/>
    </row>
    <row r="67" spans="1:9" x14ac:dyDescent="0.2">
      <c r="A67" s="27"/>
      <c r="B67" s="28"/>
      <c r="C67" s="29"/>
      <c r="D67" s="30"/>
      <c r="E67" s="29"/>
      <c r="F67" s="31"/>
      <c r="G67" s="30"/>
      <c r="H67" s="29"/>
    </row>
    <row r="68" spans="1:9" x14ac:dyDescent="0.2">
      <c r="A68" s="27"/>
      <c r="B68" s="28"/>
      <c r="C68" s="29"/>
      <c r="D68" s="30"/>
      <c r="E68" s="29"/>
      <c r="F68" s="31"/>
      <c r="G68" s="35" t="s">
        <v>171</v>
      </c>
      <c r="H68" s="29">
        <v>3111</v>
      </c>
      <c r="I68" s="1" t="s">
        <v>163</v>
      </c>
    </row>
    <row r="69" spans="1:9" x14ac:dyDescent="0.2">
      <c r="A69" s="27"/>
      <c r="B69" s="28"/>
      <c r="C69" s="29"/>
      <c r="D69" s="30"/>
      <c r="E69" s="29"/>
      <c r="F69" s="31"/>
      <c r="G69" s="35" t="s">
        <v>169</v>
      </c>
      <c r="H69" s="29">
        <v>3131</v>
      </c>
      <c r="I69" s="1" t="s">
        <v>164</v>
      </c>
    </row>
    <row r="70" spans="1:9" x14ac:dyDescent="0.2">
      <c r="A70" s="27"/>
      <c r="B70" s="28"/>
      <c r="C70" s="29"/>
      <c r="D70" s="30"/>
      <c r="E70" s="29"/>
      <c r="F70" s="31"/>
      <c r="G70" s="35" t="s">
        <v>170</v>
      </c>
      <c r="H70" s="29">
        <v>3132</v>
      </c>
      <c r="I70" s="1" t="s">
        <v>165</v>
      </c>
    </row>
    <row r="71" spans="1:9" x14ac:dyDescent="0.2">
      <c r="G71" s="33" t="s">
        <v>166</v>
      </c>
      <c r="H71" s="1">
        <v>3295</v>
      </c>
      <c r="I71" s="1" t="s">
        <v>167</v>
      </c>
    </row>
    <row r="73" spans="1:9" x14ac:dyDescent="0.2">
      <c r="F73" s="15" t="s">
        <v>168</v>
      </c>
      <c r="G73" s="36" t="s">
        <v>172</v>
      </c>
    </row>
    <row r="78" spans="1:9" x14ac:dyDescent="0.2">
      <c r="B78" s="7" t="s">
        <v>153</v>
      </c>
    </row>
    <row r="79" spans="1:9" x14ac:dyDescent="0.2">
      <c r="B79" s="7" t="s">
        <v>154</v>
      </c>
    </row>
    <row r="80" spans="1:9" x14ac:dyDescent="0.2">
      <c r="B80" s="7" t="s">
        <v>155</v>
      </c>
    </row>
  </sheetData>
  <mergeCells count="1">
    <mergeCell ref="A6:H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Contabile</dc:creator>
  <cp:lastModifiedBy>Contabile</cp:lastModifiedBy>
  <dcterms:created xsi:type="dcterms:W3CDTF">2024-07-15T08:29:29Z</dcterms:created>
  <dcterms:modified xsi:type="dcterms:W3CDTF">2024-07-15T08:55:02Z</dcterms:modified>
</cp:coreProperties>
</file>