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Contabile\Desktop\"/>
    </mc:Choice>
  </mc:AlternateContent>
  <xr:revisionPtr revIDLastSave="0" documentId="13_ncr:1_{BAA10F0A-2F6B-4954-8B68-B66B54B9B585}" xr6:coauthVersionLast="37" xr6:coauthVersionMax="37" xr10:uidLastSave="{00000000-0000-0000-0000-000000000000}"/>
  <bookViews>
    <workbookView xWindow="0" yWindow="0" windowWidth="28800" windowHeight="118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D188" i="81" s="1"/>
  <c r="D187" i="81" s="1"/>
  <c r="E189" i="81"/>
  <c r="D189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D6" i="80" s="1"/>
  <c r="E8" i="80"/>
  <c r="E7" i="80" s="1"/>
  <c r="D8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/>
  <c r="D187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E244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D7" i="77" s="1"/>
  <c r="E8" i="77"/>
  <c r="D8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E244" i="72" s="1"/>
  <c r="D288" i="72"/>
  <c r="D287" i="72"/>
  <c r="E284" i="72"/>
  <c r="D284" i="72"/>
  <c r="E281" i="72"/>
  <c r="D281" i="72"/>
  <c r="E279" i="72"/>
  <c r="D279" i="72"/>
  <c r="D274" i="72" s="1"/>
  <c r="D24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D165" i="72" s="1"/>
  <c r="E170" i="72"/>
  <c r="E165" i="72" s="1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E244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E113" i="70" s="1"/>
  <c r="D117" i="70"/>
  <c r="E114" i="70"/>
  <c r="D114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D45" i="70" s="1"/>
  <c r="E46" i="70"/>
  <c r="D46" i="70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E45" i="69" s="1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D44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G413" i="68"/>
  <c r="G410" i="68" s="1"/>
  <c r="F413" i="68"/>
  <c r="E413" i="68"/>
  <c r="D413" i="68"/>
  <c r="H413" i="68" s="1"/>
  <c r="J413" i="68" s="1"/>
  <c r="G412" i="68"/>
  <c r="F412" i="68"/>
  <c r="H412" i="68" s="1"/>
  <c r="J412" i="68" s="1"/>
  <c r="E412" i="68"/>
  <c r="I412" i="68" s="1"/>
  <c r="D412" i="68"/>
  <c r="G411" i="68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J407" i="68"/>
  <c r="G407" i="68"/>
  <c r="G405" i="68" s="1"/>
  <c r="F407" i="68"/>
  <c r="E407" i="68"/>
  <c r="D407" i="68"/>
  <c r="H407" i="68" s="1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G395" i="68" s="1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H375" i="68" s="1"/>
  <c r="J375" i="68" s="1"/>
  <c r="G374" i="68"/>
  <c r="G371" i="68" s="1"/>
  <c r="G373" i="68"/>
  <c r="G372" i="68" s="1"/>
  <c r="F373" i="68"/>
  <c r="E373" i="68"/>
  <c r="D373" i="68"/>
  <c r="H373" i="68" s="1"/>
  <c r="F372" i="68"/>
  <c r="G370" i="68"/>
  <c r="F370" i="68"/>
  <c r="E370" i="68"/>
  <c r="I370" i="68" s="1"/>
  <c r="D370" i="68"/>
  <c r="G369" i="68"/>
  <c r="F369" i="68"/>
  <c r="F367" i="68" s="1"/>
  <c r="E369" i="68"/>
  <c r="I369" i="68" s="1"/>
  <c r="D369" i="68"/>
  <c r="G368" i="68"/>
  <c r="G367" i="68" s="1"/>
  <c r="F368" i="68"/>
  <c r="E368" i="68"/>
  <c r="I368" i="68" s="1"/>
  <c r="D368" i="68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F352" i="68" s="1"/>
  <c r="E354" i="68"/>
  <c r="I354" i="68" s="1"/>
  <c r="D354" i="68"/>
  <c r="G353" i="68"/>
  <c r="F353" i="68"/>
  <c r="E353" i="68"/>
  <c r="D353" i="68"/>
  <c r="G351" i="68"/>
  <c r="F351" i="68"/>
  <c r="E351" i="68"/>
  <c r="D351" i="68"/>
  <c r="H351" i="68" s="1"/>
  <c r="J351" i="68" s="1"/>
  <c r="H350" i="68"/>
  <c r="J350" i="68" s="1"/>
  <c r="G350" i="68"/>
  <c r="G347" i="68" s="1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G312" i="68"/>
  <c r="G311" i="68" s="1"/>
  <c r="F312" i="68"/>
  <c r="E312" i="68"/>
  <c r="D312" i="68"/>
  <c r="H312" i="68" s="1"/>
  <c r="J312" i="68" s="1"/>
  <c r="F311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H300" i="68"/>
  <c r="J300" i="68" s="1"/>
  <c r="G300" i="68"/>
  <c r="F300" i="68"/>
  <c r="E300" i="68"/>
  <c r="I300" i="68" s="1"/>
  <c r="D300" i="68"/>
  <c r="G298" i="68"/>
  <c r="I298" i="68" s="1"/>
  <c r="I297" i="68" s="1"/>
  <c r="F298" i="68"/>
  <c r="F297" i="68" s="1"/>
  <c r="E298" i="68"/>
  <c r="E297" i="68" s="1"/>
  <c r="D298" i="68"/>
  <c r="G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G293" i="68" s="1"/>
  <c r="F294" i="68"/>
  <c r="E294" i="68"/>
  <c r="I294" i="68" s="1"/>
  <c r="D294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G289" i="68"/>
  <c r="I289" i="68" s="1"/>
  <c r="F289" i="68"/>
  <c r="F288" i="68" s="1"/>
  <c r="E289" i="68"/>
  <c r="D289" i="68"/>
  <c r="G288" i="68"/>
  <c r="G286" i="68"/>
  <c r="F286" i="68"/>
  <c r="E286" i="68"/>
  <c r="D286" i="68"/>
  <c r="G285" i="68"/>
  <c r="F285" i="68"/>
  <c r="E285" i="68"/>
  <c r="D285" i="68"/>
  <c r="F284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F281" i="68"/>
  <c r="G280" i="68"/>
  <c r="F280" i="68"/>
  <c r="F279" i="68" s="1"/>
  <c r="E280" i="68"/>
  <c r="I280" i="68" s="1"/>
  <c r="I279" i="68" s="1"/>
  <c r="D280" i="68"/>
  <c r="H280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F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F266" i="68" s="1"/>
  <c r="E268" i="68"/>
  <c r="D268" i="68"/>
  <c r="G267" i="68"/>
  <c r="G266" i="68" s="1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1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F254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D251" i="68"/>
  <c r="G250" i="68"/>
  <c r="F250" i="68"/>
  <c r="F249" i="68" s="1"/>
  <c r="E250" i="68"/>
  <c r="D250" i="68"/>
  <c r="G249" i="68"/>
  <c r="G248" i="68"/>
  <c r="F248" i="68"/>
  <c r="E248" i="68"/>
  <c r="D248" i="68"/>
  <c r="G247" i="68"/>
  <c r="F247" i="68"/>
  <c r="E247" i="68"/>
  <c r="D247" i="68"/>
  <c r="H247" i="68" s="1"/>
  <c r="G246" i="68"/>
  <c r="G243" i="68"/>
  <c r="F243" i="68"/>
  <c r="E243" i="68"/>
  <c r="I243" i="68" s="1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I240" i="68" s="1"/>
  <c r="D240" i="68"/>
  <c r="G238" i="68"/>
  <c r="F238" i="68"/>
  <c r="E238" i="68"/>
  <c r="E237" i="68" s="1"/>
  <c r="D238" i="68"/>
  <c r="G237" i="68"/>
  <c r="F237" i="68"/>
  <c r="G236" i="68"/>
  <c r="G234" i="68" s="1"/>
  <c r="G233" i="68" s="1"/>
  <c r="F236" i="68"/>
  <c r="E236" i="68"/>
  <c r="D236" i="68"/>
  <c r="G235" i="68"/>
  <c r="F235" i="68"/>
  <c r="E235" i="68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H229" i="68"/>
  <c r="J229" i="68" s="1"/>
  <c r="G229" i="68"/>
  <c r="F229" i="68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G225" i="68"/>
  <c r="F225" i="68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G219" i="68"/>
  <c r="F219" i="68"/>
  <c r="E219" i="68"/>
  <c r="I219" i="68" s="1"/>
  <c r="D219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F206" i="68"/>
  <c r="G205" i="68"/>
  <c r="F205" i="68"/>
  <c r="E205" i="68"/>
  <c r="D205" i="68"/>
  <c r="D201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202" i="68" s="1"/>
  <c r="J202" i="68" s="1"/>
  <c r="F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F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F170" i="68"/>
  <c r="G169" i="68"/>
  <c r="F169" i="68"/>
  <c r="E169" i="68"/>
  <c r="D169" i="68"/>
  <c r="G168" i="68"/>
  <c r="G166" i="68" s="1"/>
  <c r="F168" i="68"/>
  <c r="E168" i="68"/>
  <c r="I168" i="68" s="1"/>
  <c r="D168" i="68"/>
  <c r="H168" i="68" s="1"/>
  <c r="J168" i="68" s="1"/>
  <c r="G167" i="68"/>
  <c r="F167" i="68"/>
  <c r="E167" i="68"/>
  <c r="D167" i="68"/>
  <c r="G164" i="68"/>
  <c r="F164" i="68"/>
  <c r="E164" i="68"/>
  <c r="D164" i="68"/>
  <c r="G163" i="68"/>
  <c r="F163" i="68"/>
  <c r="E163" i="68"/>
  <c r="D163" i="68"/>
  <c r="G162" i="68"/>
  <c r="F162" i="68"/>
  <c r="E162" i="68"/>
  <c r="I162" i="68" s="1"/>
  <c r="D162" i="68"/>
  <c r="H162" i="68" s="1"/>
  <c r="J162" i="68" s="1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G157" i="68"/>
  <c r="I157" i="68" s="1"/>
  <c r="F157" i="68"/>
  <c r="E157" i="68"/>
  <c r="D157" i="68"/>
  <c r="H156" i="68"/>
  <c r="J156" i="68" s="1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1" i="68"/>
  <c r="J151" i="68" s="1"/>
  <c r="G151" i="68"/>
  <c r="F151" i="68"/>
  <c r="E151" i="68"/>
  <c r="D151" i="68"/>
  <c r="G150" i="68"/>
  <c r="F150" i="68"/>
  <c r="E150" i="68"/>
  <c r="D150" i="68"/>
  <c r="G148" i="68"/>
  <c r="F148" i="68"/>
  <c r="E148" i="68"/>
  <c r="I148" i="68" s="1"/>
  <c r="D148" i="68"/>
  <c r="G147" i="68"/>
  <c r="F147" i="68"/>
  <c r="F146" i="68" s="1"/>
  <c r="E147" i="68"/>
  <c r="I147" i="68" s="1"/>
  <c r="D147" i="68"/>
  <c r="G146" i="68"/>
  <c r="I145" i="68"/>
  <c r="G145" i="68"/>
  <c r="F145" i="68"/>
  <c r="E145" i="68"/>
  <c r="D145" i="68"/>
  <c r="G144" i="68"/>
  <c r="F144" i="68"/>
  <c r="E144" i="68"/>
  <c r="D144" i="68"/>
  <c r="G143" i="68"/>
  <c r="F143" i="68"/>
  <c r="F142" i="68" s="1"/>
  <c r="E143" i="68"/>
  <c r="D143" i="68"/>
  <c r="H143" i="68" s="1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J130" i="68" s="1"/>
  <c r="G129" i="68"/>
  <c r="G128" i="68"/>
  <c r="F128" i="68"/>
  <c r="E128" i="68"/>
  <c r="I128" i="68" s="1"/>
  <c r="D128" i="68"/>
  <c r="H128" i="68" s="1"/>
  <c r="J128" i="68" s="1"/>
  <c r="I127" i="68"/>
  <c r="G127" i="68"/>
  <c r="F127" i="68"/>
  <c r="F126" i="68" s="1"/>
  <c r="E127" i="68"/>
  <c r="D127" i="68"/>
  <c r="G126" i="68"/>
  <c r="G125" i="68"/>
  <c r="F125" i="68"/>
  <c r="E125" i="68"/>
  <c r="D125" i="68"/>
  <c r="H125" i="68" s="1"/>
  <c r="J125" i="68" s="1"/>
  <c r="G124" i="68"/>
  <c r="F124" i="68"/>
  <c r="E124" i="68"/>
  <c r="D124" i="68"/>
  <c r="H124" i="68" s="1"/>
  <c r="J124" i="68" s="1"/>
  <c r="G123" i="68"/>
  <c r="G121" i="68"/>
  <c r="F121" i="68"/>
  <c r="E121" i="68"/>
  <c r="I121" i="68" s="1"/>
  <c r="D121" i="68"/>
  <c r="G120" i="68"/>
  <c r="G117" i="68" s="1"/>
  <c r="F120" i="68"/>
  <c r="E120" i="68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G114" i="68"/>
  <c r="G112" i="68"/>
  <c r="F112" i="68"/>
  <c r="E112" i="68"/>
  <c r="D112" i="68"/>
  <c r="G111" i="68"/>
  <c r="G108" i="68" s="1"/>
  <c r="F111" i="68"/>
  <c r="E111" i="68"/>
  <c r="D111" i="68"/>
  <c r="H111" i="68" s="1"/>
  <c r="J111" i="68" s="1"/>
  <c r="I110" i="68"/>
  <c r="G110" i="68"/>
  <c r="F110" i="68"/>
  <c r="E110" i="68"/>
  <c r="D110" i="68"/>
  <c r="H110" i="68" s="1"/>
  <c r="J110" i="68" s="1"/>
  <c r="I109" i="68"/>
  <c r="G109" i="68"/>
  <c r="F109" i="68"/>
  <c r="F108" i="68" s="1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G100" i="68" s="1"/>
  <c r="F102" i="68"/>
  <c r="E102" i="68"/>
  <c r="D102" i="68"/>
  <c r="G101" i="68"/>
  <c r="F101" i="68"/>
  <c r="E101" i="68"/>
  <c r="D101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F87" i="68"/>
  <c r="E87" i="68"/>
  <c r="I87" i="68" s="1"/>
  <c r="D87" i="68"/>
  <c r="H87" i="68" s="1"/>
  <c r="J87" i="68" s="1"/>
  <c r="G85" i="68"/>
  <c r="F85" i="68"/>
  <c r="E85" i="68"/>
  <c r="I85" i="68" s="1"/>
  <c r="D85" i="68"/>
  <c r="G84" i="68"/>
  <c r="G81" i="68" s="1"/>
  <c r="F84" i="68"/>
  <c r="E84" i="68"/>
  <c r="D84" i="68"/>
  <c r="H84" i="68" s="1"/>
  <c r="J84" i="68" s="1"/>
  <c r="G83" i="68"/>
  <c r="F83" i="68"/>
  <c r="E83" i="68"/>
  <c r="D83" i="68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G71" i="68"/>
  <c r="F71" i="68"/>
  <c r="E71" i="68"/>
  <c r="D71" i="68"/>
  <c r="H71" i="68" s="1"/>
  <c r="G70" i="68"/>
  <c r="F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H58" i="68" s="1"/>
  <c r="G57" i="68"/>
  <c r="G55" i="68"/>
  <c r="F55" i="68"/>
  <c r="E55" i="68"/>
  <c r="I55" i="68" s="1"/>
  <c r="D55" i="68"/>
  <c r="G54" i="68"/>
  <c r="G52" i="68" s="1"/>
  <c r="G45" i="68" s="1"/>
  <c r="F54" i="68"/>
  <c r="E54" i="68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G47" i="68"/>
  <c r="F47" i="68"/>
  <c r="E47" i="68"/>
  <c r="D47" i="68"/>
  <c r="H47" i="68" s="1"/>
  <c r="G46" i="68"/>
  <c r="F46" i="68"/>
  <c r="G42" i="68"/>
  <c r="F42" i="68"/>
  <c r="F40" i="68" s="1"/>
  <c r="F39" i="68" s="1"/>
  <c r="E42" i="68"/>
  <c r="I42" i="68" s="1"/>
  <c r="D42" i="68"/>
  <c r="G41" i="68"/>
  <c r="G40" i="68" s="1"/>
  <c r="G39" i="68" s="1"/>
  <c r="F41" i="68"/>
  <c r="E41" i="68"/>
  <c r="E40" i="68" s="1"/>
  <c r="E39" i="68" s="1"/>
  <c r="D41" i="68"/>
  <c r="G38" i="68"/>
  <c r="G35" i="68" s="1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F30" i="68" s="1"/>
  <c r="E33" i="68"/>
  <c r="D33" i="68"/>
  <c r="G32" i="68"/>
  <c r="G30" i="68" s="1"/>
  <c r="F32" i="68"/>
  <c r="E32" i="68"/>
  <c r="D32" i="68"/>
  <c r="H32" i="68" s="1"/>
  <c r="J32" i="68" s="1"/>
  <c r="G31" i="68"/>
  <c r="F31" i="68"/>
  <c r="E31" i="68"/>
  <c r="I31" i="68" s="1"/>
  <c r="D31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D21" i="68"/>
  <c r="H21" i="68" s="1"/>
  <c r="G20" i="68"/>
  <c r="G19" i="68" s="1"/>
  <c r="G18" i="68"/>
  <c r="F18" i="68"/>
  <c r="E18" i="68"/>
  <c r="I18" i="68" s="1"/>
  <c r="D18" i="68"/>
  <c r="G17" i="68"/>
  <c r="G14" i="68" s="1"/>
  <c r="F17" i="68"/>
  <c r="E17" i="68"/>
  <c r="D17" i="68"/>
  <c r="G16" i="68"/>
  <c r="F16" i="68"/>
  <c r="E16" i="68"/>
  <c r="D16" i="68"/>
  <c r="G15" i="68"/>
  <c r="F15" i="68"/>
  <c r="E15" i="68"/>
  <c r="I15" i="68" s="1"/>
  <c r="D15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G11" i="68"/>
  <c r="G10" i="68"/>
  <c r="F10" i="68"/>
  <c r="E10" i="68"/>
  <c r="D10" i="68"/>
  <c r="G9" i="68"/>
  <c r="F9" i="68"/>
  <c r="E9" i="68"/>
  <c r="I9" i="68" s="1"/>
  <c r="D9" i="68"/>
  <c r="G8" i="68"/>
  <c r="G7" i="68" s="1"/>
  <c r="E45" i="51" l="1"/>
  <c r="E347" i="68"/>
  <c r="E287" i="51"/>
  <c r="I292" i="68"/>
  <c r="E284" i="68"/>
  <c r="E274" i="51"/>
  <c r="I271" i="68"/>
  <c r="I266" i="68" s="1"/>
  <c r="I268" i="68"/>
  <c r="E261" i="68"/>
  <c r="E245" i="51"/>
  <c r="I235" i="68"/>
  <c r="I229" i="68"/>
  <c r="I225" i="68"/>
  <c r="E200" i="51"/>
  <c r="E187" i="51" s="1"/>
  <c r="I199" i="68"/>
  <c r="E165" i="51"/>
  <c r="E154" i="51"/>
  <c r="E122" i="51"/>
  <c r="E113" i="51"/>
  <c r="E94" i="51"/>
  <c r="E62" i="68"/>
  <c r="I64" i="68"/>
  <c r="E19" i="51"/>
  <c r="E7" i="51"/>
  <c r="J58" i="68"/>
  <c r="E56" i="51"/>
  <c r="J21" i="68"/>
  <c r="D19" i="51"/>
  <c r="D395" i="68"/>
  <c r="H388" i="68"/>
  <c r="J388" i="68" s="1"/>
  <c r="D371" i="51"/>
  <c r="D320" i="68"/>
  <c r="D287" i="51"/>
  <c r="D274" i="51"/>
  <c r="D275" i="68"/>
  <c r="D11" i="68"/>
  <c r="E25" i="68"/>
  <c r="I27" i="68"/>
  <c r="E134" i="68"/>
  <c r="I169" i="68"/>
  <c r="I180" i="68"/>
  <c r="E288" i="68"/>
  <c r="I293" i="68"/>
  <c r="H358" i="68"/>
  <c r="J358" i="68" s="1"/>
  <c r="D367" i="68"/>
  <c r="I399" i="68"/>
  <c r="H418" i="68"/>
  <c r="J418" i="68" s="1"/>
  <c r="E170" i="68"/>
  <c r="D225" i="68"/>
  <c r="I283" i="68"/>
  <c r="H290" i="68"/>
  <c r="J290" i="68" s="1"/>
  <c r="I310" i="68"/>
  <c r="I348" i="68"/>
  <c r="I367" i="68"/>
  <c r="E35" i="68"/>
  <c r="I163" i="68"/>
  <c r="E166" i="68"/>
  <c r="I223" i="68"/>
  <c r="I253" i="68"/>
  <c r="H314" i="68"/>
  <c r="J314" i="68" s="1"/>
  <c r="E374" i="68"/>
  <c r="H382" i="68"/>
  <c r="J382" i="68" s="1"/>
  <c r="D293" i="68"/>
  <c r="D8" i="68"/>
  <c r="D7" i="68" s="1"/>
  <c r="E108" i="68"/>
  <c r="H294" i="68"/>
  <c r="J294" i="68" s="1"/>
  <c r="H10" i="68"/>
  <c r="J10" i="68" s="1"/>
  <c r="D220" i="68"/>
  <c r="I320" i="68"/>
  <c r="I21" i="68"/>
  <c r="I58" i="68"/>
  <c r="I112" i="68"/>
  <c r="I124" i="68"/>
  <c r="D126" i="68"/>
  <c r="I136" i="68"/>
  <c r="H176" i="68"/>
  <c r="J176" i="68" s="1"/>
  <c r="E225" i="68"/>
  <c r="I241" i="68"/>
  <c r="H269" i="68"/>
  <c r="J269" i="68" s="1"/>
  <c r="H272" i="68"/>
  <c r="J272" i="68" s="1"/>
  <c r="H276" i="68"/>
  <c r="J276" i="68" s="1"/>
  <c r="H302" i="68"/>
  <c r="J302" i="68" s="1"/>
  <c r="D372" i="68"/>
  <c r="I375" i="68"/>
  <c r="I387" i="68"/>
  <c r="E11" i="68"/>
  <c r="I33" i="68"/>
  <c r="I76" i="68"/>
  <c r="E114" i="68"/>
  <c r="I167" i="68"/>
  <c r="I205" i="68"/>
  <c r="I217" i="68"/>
  <c r="D234" i="68"/>
  <c r="D233" i="68" s="1"/>
  <c r="H236" i="68"/>
  <c r="J236" i="68" s="1"/>
  <c r="I247" i="68"/>
  <c r="H251" i="68"/>
  <c r="J251" i="68" s="1"/>
  <c r="I256" i="68"/>
  <c r="E266" i="68"/>
  <c r="E279" i="68"/>
  <c r="D284" i="68"/>
  <c r="I290" i="68"/>
  <c r="H308" i="68"/>
  <c r="J308" i="68" s="1"/>
  <c r="H327" i="68"/>
  <c r="J327" i="68" s="1"/>
  <c r="I332" i="68"/>
  <c r="H364" i="68"/>
  <c r="J364" i="68" s="1"/>
  <c r="E367" i="68"/>
  <c r="H368" i="68"/>
  <c r="J368" i="68" s="1"/>
  <c r="I130" i="68"/>
  <c r="E189" i="68"/>
  <c r="E201" i="68"/>
  <c r="H205" i="68"/>
  <c r="J205" i="68" s="1"/>
  <c r="I286" i="68"/>
  <c r="I345" i="68"/>
  <c r="I381" i="68"/>
  <c r="H400" i="68"/>
  <c r="J400" i="68" s="1"/>
  <c r="D405" i="68"/>
  <c r="I411" i="68"/>
  <c r="H16" i="68"/>
  <c r="J16" i="68" s="1"/>
  <c r="I151" i="68"/>
  <c r="I211" i="68"/>
  <c r="I238" i="68"/>
  <c r="I237" i="68" s="1"/>
  <c r="I263" i="68"/>
  <c r="I261" i="68" s="1"/>
  <c r="I301" i="68"/>
  <c r="I299" i="68" s="1"/>
  <c r="H305" i="68"/>
  <c r="J305" i="68" s="1"/>
  <c r="I313" i="68"/>
  <c r="H321" i="68"/>
  <c r="D338" i="68"/>
  <c r="I351" i="68"/>
  <c r="H376" i="68"/>
  <c r="J376" i="68" s="1"/>
  <c r="H296" i="68"/>
  <c r="J296" i="68" s="1"/>
  <c r="I307" i="68"/>
  <c r="I316" i="68"/>
  <c r="H370" i="68"/>
  <c r="J370" i="68" s="1"/>
  <c r="D254" i="68"/>
  <c r="H255" i="68"/>
  <c r="D249" i="68"/>
  <c r="H248" i="68"/>
  <c r="J248" i="68" s="1"/>
  <c r="J247" i="68"/>
  <c r="D246" i="68"/>
  <c r="H242" i="68"/>
  <c r="J242" i="68" s="1"/>
  <c r="D239" i="68"/>
  <c r="H240" i="68"/>
  <c r="J240" i="68" s="1"/>
  <c r="H230" i="68"/>
  <c r="J230" i="68" s="1"/>
  <c r="H224" i="68"/>
  <c r="J224" i="68" s="1"/>
  <c r="H221" i="68"/>
  <c r="J221" i="68" s="1"/>
  <c r="D215" i="68"/>
  <c r="H218" i="68"/>
  <c r="J218" i="68" s="1"/>
  <c r="H216" i="68"/>
  <c r="H212" i="68"/>
  <c r="J212" i="68" s="1"/>
  <c r="D200" i="51"/>
  <c r="D188" i="51"/>
  <c r="D165" i="51"/>
  <c r="D161" i="68"/>
  <c r="H164" i="68"/>
  <c r="J164" i="68" s="1"/>
  <c r="D155" i="68"/>
  <c r="H158" i="68"/>
  <c r="J158" i="68" s="1"/>
  <c r="D154" i="51"/>
  <c r="H152" i="68"/>
  <c r="J152" i="68" s="1"/>
  <c r="H145" i="68"/>
  <c r="J145" i="68" s="1"/>
  <c r="D138" i="68"/>
  <c r="D134" i="68"/>
  <c r="D123" i="68"/>
  <c r="D122" i="51"/>
  <c r="H119" i="68"/>
  <c r="J119" i="68" s="1"/>
  <c r="D114" i="68"/>
  <c r="D108" i="68"/>
  <c r="H107" i="68"/>
  <c r="J107" i="68" s="1"/>
  <c r="H101" i="68"/>
  <c r="J101" i="68" s="1"/>
  <c r="D94" i="51"/>
  <c r="H89" i="68"/>
  <c r="J89" i="68" s="1"/>
  <c r="H83" i="68"/>
  <c r="J83" i="68" s="1"/>
  <c r="D56" i="51"/>
  <c r="D45" i="51"/>
  <c r="H53" i="68"/>
  <c r="J53" i="68" s="1"/>
  <c r="D30" i="68"/>
  <c r="H31" i="68"/>
  <c r="J31" i="68" s="1"/>
  <c r="D25" i="68"/>
  <c r="D7" i="51"/>
  <c r="H17" i="68"/>
  <c r="J17" i="68" s="1"/>
  <c r="D6" i="67"/>
  <c r="J63" i="68"/>
  <c r="H62" i="68"/>
  <c r="J62" i="68" s="1"/>
  <c r="F113" i="68"/>
  <c r="I39" i="68"/>
  <c r="J143" i="68"/>
  <c r="I207" i="68"/>
  <c r="E206" i="68"/>
  <c r="J216" i="68"/>
  <c r="I224" i="68"/>
  <c r="E220" i="68"/>
  <c r="G245" i="68"/>
  <c r="F8" i="68"/>
  <c r="F7" i="68" s="1"/>
  <c r="H12" i="68"/>
  <c r="D14" i="68"/>
  <c r="F14" i="68"/>
  <c r="H20" i="68"/>
  <c r="H26" i="68"/>
  <c r="I38" i="68"/>
  <c r="I35" i="68" s="1"/>
  <c r="I41" i="68"/>
  <c r="I40" i="68" s="1"/>
  <c r="J47" i="68"/>
  <c r="H49" i="68"/>
  <c r="J49" i="68" s="1"/>
  <c r="F52" i="68"/>
  <c r="H57" i="68"/>
  <c r="I69" i="68"/>
  <c r="H73" i="68"/>
  <c r="J73" i="68" s="1"/>
  <c r="H76" i="68"/>
  <c r="J76" i="68" s="1"/>
  <c r="I84" i="68"/>
  <c r="I90" i="68"/>
  <c r="I86" i="68" s="1"/>
  <c r="I102" i="68"/>
  <c r="H109" i="68"/>
  <c r="H112" i="68"/>
  <c r="J112" i="68" s="1"/>
  <c r="H115" i="68"/>
  <c r="D117" i="68"/>
  <c r="F117" i="68"/>
  <c r="H123" i="68"/>
  <c r="H129" i="68"/>
  <c r="J129" i="68" s="1"/>
  <c r="H135" i="68"/>
  <c r="H144" i="68"/>
  <c r="J144" i="68" s="1"/>
  <c r="D142" i="68"/>
  <c r="D149" i="68"/>
  <c r="F155" i="68"/>
  <c r="H157" i="68"/>
  <c r="F166" i="68"/>
  <c r="F165" i="68" s="1"/>
  <c r="H169" i="68"/>
  <c r="J169" i="68" s="1"/>
  <c r="I174" i="68"/>
  <c r="I170" i="68" s="1"/>
  <c r="G170" i="68"/>
  <c r="G175" i="68"/>
  <c r="H190" i="68"/>
  <c r="D189" i="68"/>
  <c r="G228" i="68"/>
  <c r="H238" i="68"/>
  <c r="D237" i="68"/>
  <c r="I242" i="68"/>
  <c r="I239" i="68" s="1"/>
  <c r="E239" i="68"/>
  <c r="J301" i="68"/>
  <c r="H377" i="68"/>
  <c r="J377" i="68" s="1"/>
  <c r="D374" i="68"/>
  <c r="D385" i="68"/>
  <c r="H386" i="68"/>
  <c r="G6" i="68"/>
  <c r="H18" i="68"/>
  <c r="J18" i="68" s="1"/>
  <c r="I23" i="68"/>
  <c r="I29" i="68"/>
  <c r="D35" i="68"/>
  <c r="H48" i="68"/>
  <c r="J48" i="68" s="1"/>
  <c r="D46" i="68"/>
  <c r="I51" i="68"/>
  <c r="H55" i="68"/>
  <c r="J55" i="68" s="1"/>
  <c r="I60" i="68"/>
  <c r="I66" i="68"/>
  <c r="H72" i="68"/>
  <c r="J72" i="68" s="1"/>
  <c r="D70" i="68"/>
  <c r="I75" i="68"/>
  <c r="H82" i="68"/>
  <c r="I83" i="68"/>
  <c r="I81" i="68" s="1"/>
  <c r="E81" i="68"/>
  <c r="D86" i="68"/>
  <c r="H88" i="68"/>
  <c r="E95" i="68"/>
  <c r="G95" i="68"/>
  <c r="G94" i="68" s="1"/>
  <c r="E100" i="68"/>
  <c r="I101" i="68"/>
  <c r="I111" i="68"/>
  <c r="I108" i="68" s="1"/>
  <c r="H121" i="68"/>
  <c r="J121" i="68" s="1"/>
  <c r="E126" i="68"/>
  <c r="I132" i="68"/>
  <c r="E138" i="68"/>
  <c r="I144" i="68"/>
  <c r="I146" i="68"/>
  <c r="F161" i="68"/>
  <c r="H163" i="68"/>
  <c r="G201" i="68"/>
  <c r="I204" i="68"/>
  <c r="I236" i="68"/>
  <c r="E234" i="68"/>
  <c r="E233" i="68" s="1"/>
  <c r="I248" i="68"/>
  <c r="I246" i="68" s="1"/>
  <c r="E246" i="68"/>
  <c r="H35" i="68"/>
  <c r="J35" i="68" s="1"/>
  <c r="F45" i="68"/>
  <c r="I152" i="68"/>
  <c r="E149" i="68"/>
  <c r="I251" i="68"/>
  <c r="E249" i="68"/>
  <c r="H406" i="68"/>
  <c r="F405" i="68"/>
  <c r="I22" i="68"/>
  <c r="E20" i="68"/>
  <c r="I59" i="68"/>
  <c r="E57" i="68"/>
  <c r="E142" i="68"/>
  <c r="I143" i="68"/>
  <c r="I202" i="68"/>
  <c r="I230" i="68"/>
  <c r="E228" i="68"/>
  <c r="I17" i="68"/>
  <c r="H33" i="68"/>
  <c r="J33" i="68" s="1"/>
  <c r="E46" i="68"/>
  <c r="I47" i="68"/>
  <c r="I46" i="68" s="1"/>
  <c r="I63" i="68"/>
  <c r="H79" i="68"/>
  <c r="J79" i="68" s="1"/>
  <c r="F81" i="68"/>
  <c r="I158" i="68"/>
  <c r="I155" i="68" s="1"/>
  <c r="E155" i="68"/>
  <c r="H194" i="68"/>
  <c r="F193" i="68"/>
  <c r="F188" i="68" s="1"/>
  <c r="F187" i="68" s="1"/>
  <c r="F200" i="68"/>
  <c r="G220" i="68"/>
  <c r="I222" i="68"/>
  <c r="F239" i="68"/>
  <c r="H241" i="68"/>
  <c r="J280" i="68"/>
  <c r="H279" i="68"/>
  <c r="J279" i="68" s="1"/>
  <c r="D40" i="68"/>
  <c r="D39" i="68" s="1"/>
  <c r="H39" i="68" s="1"/>
  <c r="J39" i="68" s="1"/>
  <c r="H41" i="68"/>
  <c r="H102" i="68"/>
  <c r="J102" i="68" s="1"/>
  <c r="D100" i="68"/>
  <c r="H231" i="68"/>
  <c r="J231" i="68" s="1"/>
  <c r="D228" i="68"/>
  <c r="H289" i="68"/>
  <c r="D288" i="68"/>
  <c r="H54" i="68"/>
  <c r="J54" i="68" s="1"/>
  <c r="D52" i="68"/>
  <c r="D62" i="68"/>
  <c r="I125" i="68"/>
  <c r="E123" i="68"/>
  <c r="I126" i="68"/>
  <c r="I131" i="68"/>
  <c r="E129" i="68"/>
  <c r="I138" i="68"/>
  <c r="H182" i="68"/>
  <c r="F181" i="68"/>
  <c r="I26" i="68"/>
  <c r="I54" i="68"/>
  <c r="E70" i="68"/>
  <c r="I71" i="68"/>
  <c r="J71" i="68" s="1"/>
  <c r="D81" i="68"/>
  <c r="F86" i="68"/>
  <c r="H97" i="68"/>
  <c r="J97" i="68" s="1"/>
  <c r="F100" i="68"/>
  <c r="F94" i="68" s="1"/>
  <c r="I120" i="68"/>
  <c r="I135" i="68"/>
  <c r="G149" i="68"/>
  <c r="G122" i="68" s="1"/>
  <c r="I150" i="68"/>
  <c r="H9" i="68"/>
  <c r="I10" i="68"/>
  <c r="I8" i="68" s="1"/>
  <c r="E8" i="68"/>
  <c r="I11" i="68"/>
  <c r="H15" i="68"/>
  <c r="I16" i="68"/>
  <c r="E14" i="68"/>
  <c r="D20" i="68"/>
  <c r="F20" i="68"/>
  <c r="F25" i="68"/>
  <c r="E30" i="68"/>
  <c r="I32" i="68"/>
  <c r="J36" i="68"/>
  <c r="H42" i="68"/>
  <c r="J42" i="68" s="1"/>
  <c r="E52" i="68"/>
  <c r="I53" i="68"/>
  <c r="D57" i="68"/>
  <c r="F57" i="68"/>
  <c r="F62" i="68"/>
  <c r="H85" i="68"/>
  <c r="J85" i="68" s="1"/>
  <c r="E86" i="68"/>
  <c r="G86" i="68"/>
  <c r="G56" i="68" s="1"/>
  <c r="H91" i="68"/>
  <c r="J91" i="68" s="1"/>
  <c r="D95" i="68"/>
  <c r="H96" i="68"/>
  <c r="I99" i="68"/>
  <c r="I95" i="68" s="1"/>
  <c r="H103" i="68"/>
  <c r="J103" i="68" s="1"/>
  <c r="H106" i="68"/>
  <c r="J106" i="68" s="1"/>
  <c r="G113" i="68"/>
  <c r="I114" i="68"/>
  <c r="H118" i="68"/>
  <c r="I119" i="68"/>
  <c r="E117" i="68"/>
  <c r="F123" i="68"/>
  <c r="H127" i="68"/>
  <c r="D129" i="68"/>
  <c r="F129" i="68"/>
  <c r="F134" i="68"/>
  <c r="H139" i="68"/>
  <c r="E146" i="68"/>
  <c r="H150" i="68"/>
  <c r="I164" i="68"/>
  <c r="E161" i="68"/>
  <c r="H167" i="68"/>
  <c r="D166" i="68"/>
  <c r="D170" i="68"/>
  <c r="H171" i="68"/>
  <c r="E175" i="68"/>
  <c r="I176" i="68"/>
  <c r="I189" i="68"/>
  <c r="F234" i="68"/>
  <c r="F233" i="68" s="1"/>
  <c r="H235" i="68"/>
  <c r="G254" i="68"/>
  <c r="H262" i="68"/>
  <c r="D261" i="68"/>
  <c r="I252" i="68"/>
  <c r="D281" i="68"/>
  <c r="H282" i="68"/>
  <c r="I309" i="68"/>
  <c r="E306" i="68"/>
  <c r="H328" i="68"/>
  <c r="J328" i="68" s="1"/>
  <c r="D325" i="68"/>
  <c r="E181" i="68"/>
  <c r="I182" i="68"/>
  <c r="I181" i="68" s="1"/>
  <c r="E193" i="68"/>
  <c r="I194" i="68"/>
  <c r="D206" i="68"/>
  <c r="D200" i="68" s="1"/>
  <c r="H207" i="68"/>
  <c r="I212" i="68"/>
  <c r="I218" i="68"/>
  <c r="I215" i="68" s="1"/>
  <c r="E215" i="68"/>
  <c r="H268" i="68"/>
  <c r="J268" i="68" s="1"/>
  <c r="H271" i="68"/>
  <c r="J271" i="68" s="1"/>
  <c r="I282" i="68"/>
  <c r="I281" i="68" s="1"/>
  <c r="E281" i="68"/>
  <c r="G284" i="68"/>
  <c r="G274" i="68" s="1"/>
  <c r="F287" i="68"/>
  <c r="E293" i="68"/>
  <c r="F299" i="68"/>
  <c r="E372" i="68"/>
  <c r="I373" i="68"/>
  <c r="I372" i="68" s="1"/>
  <c r="H148" i="68"/>
  <c r="J148" i="68" s="1"/>
  <c r="G155" i="68"/>
  <c r="G154" i="68" s="1"/>
  <c r="H159" i="68"/>
  <c r="J159" i="68" s="1"/>
  <c r="G161" i="68"/>
  <c r="G165" i="68"/>
  <c r="H177" i="68"/>
  <c r="D175" i="68"/>
  <c r="F215" i="68"/>
  <c r="G239" i="68"/>
  <c r="H243" i="68"/>
  <c r="J243" i="68" s="1"/>
  <c r="D266" i="68"/>
  <c r="H267" i="68"/>
  <c r="F293" i="68"/>
  <c r="I353" i="68"/>
  <c r="E352" i="68"/>
  <c r="D146" i="68"/>
  <c r="H147" i="68"/>
  <c r="F149" i="68"/>
  <c r="H183" i="68"/>
  <c r="J183" i="68" s="1"/>
  <c r="D181" i="68"/>
  <c r="H195" i="68"/>
  <c r="J195" i="68" s="1"/>
  <c r="D193" i="68"/>
  <c r="H213" i="68"/>
  <c r="J213" i="68" s="1"/>
  <c r="G215" i="68"/>
  <c r="H219" i="68"/>
  <c r="J219" i="68" s="1"/>
  <c r="F220" i="68"/>
  <c r="H225" i="68"/>
  <c r="J225" i="68" s="1"/>
  <c r="F228" i="68"/>
  <c r="F246" i="68"/>
  <c r="F245" i="68" s="1"/>
  <c r="I250" i="68"/>
  <c r="I339" i="68"/>
  <c r="G338" i="68"/>
  <c r="H285" i="68"/>
  <c r="I291" i="68"/>
  <c r="D299" i="68"/>
  <c r="D306" i="68"/>
  <c r="H307" i="68"/>
  <c r="H313" i="68"/>
  <c r="I340" i="68"/>
  <c r="E338" i="68"/>
  <c r="I350" i="68"/>
  <c r="I397" i="68"/>
  <c r="E395" i="68"/>
  <c r="D279" i="68"/>
  <c r="D311" i="68"/>
  <c r="I327" i="68"/>
  <c r="E325" i="68"/>
  <c r="J339" i="68"/>
  <c r="H338" i="68"/>
  <c r="J338" i="68" s="1"/>
  <c r="D357" i="68"/>
  <c r="D371" i="68"/>
  <c r="I388" i="68"/>
  <c r="E385" i="68"/>
  <c r="I255" i="68"/>
  <c r="I258" i="68"/>
  <c r="I276" i="68"/>
  <c r="I275" i="68" s="1"/>
  <c r="H286" i="68"/>
  <c r="J286" i="68" s="1"/>
  <c r="H298" i="68"/>
  <c r="E299" i="68"/>
  <c r="F306" i="68"/>
  <c r="E311" i="68"/>
  <c r="I312" i="68"/>
  <c r="E320" i="68"/>
  <c r="H354" i="68"/>
  <c r="J354" i="68" s="1"/>
  <c r="G357" i="68"/>
  <c r="I365" i="68"/>
  <c r="F395" i="68"/>
  <c r="H250" i="68"/>
  <c r="H253" i="68"/>
  <c r="J253" i="68" s="1"/>
  <c r="E254" i="68"/>
  <c r="E275" i="68"/>
  <c r="I285" i="68"/>
  <c r="H295" i="68"/>
  <c r="D297" i="68"/>
  <c r="G299" i="68"/>
  <c r="G287" i="68" s="1"/>
  <c r="J321" i="68"/>
  <c r="H320" i="68"/>
  <c r="J320" i="68" s="1"/>
  <c r="E405" i="68"/>
  <c r="I406" i="68"/>
  <c r="I413" i="68"/>
  <c r="I419" i="68"/>
  <c r="H411" i="68"/>
  <c r="D415" i="68"/>
  <c r="H417" i="68"/>
  <c r="H425" i="68"/>
  <c r="J425" i="68" s="1"/>
  <c r="E187" i="67"/>
  <c r="F325" i="68"/>
  <c r="I335" i="68"/>
  <c r="I344" i="68"/>
  <c r="G352" i="68"/>
  <c r="E357" i="68"/>
  <c r="I358" i="68"/>
  <c r="H366" i="68"/>
  <c r="J366" i="68" s="1"/>
  <c r="I377" i="68"/>
  <c r="I374" i="68" s="1"/>
  <c r="F385" i="68"/>
  <c r="H347" i="68"/>
  <c r="J347" i="68" s="1"/>
  <c r="J373" i="68"/>
  <c r="H372" i="68"/>
  <c r="J372" i="68" s="1"/>
  <c r="G385" i="68"/>
  <c r="I404" i="68"/>
  <c r="H408" i="68"/>
  <c r="J408" i="68" s="1"/>
  <c r="D410" i="68"/>
  <c r="F410" i="68"/>
  <c r="F415" i="68"/>
  <c r="H423" i="68"/>
  <c r="J423" i="68" s="1"/>
  <c r="E44" i="69"/>
  <c r="E244" i="69"/>
  <c r="E187" i="70"/>
  <c r="I392" i="68"/>
  <c r="I401" i="68"/>
  <c r="H414" i="68"/>
  <c r="J414" i="68" s="1"/>
  <c r="E415" i="68"/>
  <c r="G415" i="68"/>
  <c r="H420" i="68"/>
  <c r="J420" i="68" s="1"/>
  <c r="I423" i="68"/>
  <c r="E44" i="67"/>
  <c r="D244" i="67"/>
  <c r="I328" i="68"/>
  <c r="D347" i="68"/>
  <c r="D352" i="68"/>
  <c r="H353" i="68"/>
  <c r="I356" i="68"/>
  <c r="H360" i="68"/>
  <c r="J360" i="68" s="1"/>
  <c r="H363" i="68"/>
  <c r="J363" i="68" s="1"/>
  <c r="H369" i="68"/>
  <c r="F374" i="68"/>
  <c r="F371" i="68" s="1"/>
  <c r="I383" i="68"/>
  <c r="I389" i="68"/>
  <c r="H396" i="68"/>
  <c r="H399" i="68"/>
  <c r="J399" i="68" s="1"/>
  <c r="I407" i="68"/>
  <c r="E6" i="77"/>
  <c r="D44" i="77"/>
  <c r="D244" i="69"/>
  <c r="D44" i="72"/>
  <c r="E187" i="74"/>
  <c r="D44" i="81"/>
  <c r="E187" i="73"/>
  <c r="D6" i="75"/>
  <c r="E44" i="78"/>
  <c r="D44" i="80"/>
  <c r="D6" i="51"/>
  <c r="D244" i="73"/>
  <c r="D44" i="78"/>
  <c r="D244" i="79"/>
  <c r="E44" i="82"/>
  <c r="D187" i="69"/>
  <c r="E44" i="70"/>
  <c r="E44" i="71"/>
  <c r="D6" i="72"/>
  <c r="E44" i="75"/>
  <c r="D187" i="75"/>
  <c r="D187" i="76"/>
  <c r="D44" i="79"/>
  <c r="E6" i="81"/>
  <c r="E6" i="82"/>
  <c r="D45" i="69"/>
  <c r="D44" i="69" s="1"/>
  <c r="E113" i="69"/>
  <c r="E200" i="69"/>
  <c r="D122" i="70"/>
  <c r="D245" i="70"/>
  <c r="D244" i="70" s="1"/>
  <c r="E287" i="73"/>
  <c r="E244" i="73" s="1"/>
  <c r="D154" i="74"/>
  <c r="D44" i="75"/>
  <c r="E188" i="77"/>
  <c r="D245" i="78"/>
  <c r="D244" i="78" s="1"/>
  <c r="E44" i="79"/>
  <c r="D6" i="81"/>
  <c r="E154" i="81"/>
  <c r="E187" i="82"/>
  <c r="E188" i="69"/>
  <c r="E187" i="69" s="1"/>
  <c r="D113" i="70"/>
  <c r="D44" i="70" s="1"/>
  <c r="D200" i="71"/>
  <c r="D187" i="71" s="1"/>
  <c r="E44" i="72"/>
  <c r="D187" i="72"/>
  <c r="D45" i="73"/>
  <c r="D19" i="74"/>
  <c r="D6" i="74" s="1"/>
  <c r="E274" i="74"/>
  <c r="E244" i="74" s="1"/>
  <c r="D371" i="75"/>
  <c r="E244" i="76"/>
  <c r="E122" i="77"/>
  <c r="E6" i="79"/>
  <c r="D187" i="79"/>
  <c r="D200" i="80"/>
  <c r="D187" i="80" s="1"/>
  <c r="E200" i="81"/>
  <c r="D56" i="82"/>
  <c r="D44" i="82" s="1"/>
  <c r="D113" i="71"/>
  <c r="D44" i="71" s="1"/>
  <c r="D165" i="71"/>
  <c r="D245" i="71"/>
  <c r="D244" i="71" s="1"/>
  <c r="D7" i="73"/>
  <c r="D6" i="73" s="1"/>
  <c r="D56" i="73"/>
  <c r="D113" i="74"/>
  <c r="D44" i="74" s="1"/>
  <c r="D165" i="74"/>
  <c r="D245" i="74"/>
  <c r="D244" i="74" s="1"/>
  <c r="D7" i="76"/>
  <c r="D6" i="76" s="1"/>
  <c r="D56" i="76"/>
  <c r="D44" i="76" s="1"/>
  <c r="D113" i="77"/>
  <c r="D165" i="77"/>
  <c r="D245" i="77"/>
  <c r="D244" i="77" s="1"/>
  <c r="E188" i="78"/>
  <c r="E187" i="78" s="1"/>
  <c r="D371" i="78"/>
  <c r="D94" i="79"/>
  <c r="E244" i="80"/>
  <c r="E122" i="81"/>
  <c r="E44" i="81" s="1"/>
  <c r="D7" i="82"/>
  <c r="D6" i="82" s="1"/>
  <c r="E19" i="71"/>
  <c r="E6" i="71" s="1"/>
  <c r="E154" i="71"/>
  <c r="E200" i="71"/>
  <c r="E187" i="71" s="1"/>
  <c r="E371" i="72"/>
  <c r="E45" i="73"/>
  <c r="E44" i="73" s="1"/>
  <c r="E19" i="74"/>
  <c r="E6" i="74" s="1"/>
  <c r="E154" i="74"/>
  <c r="E44" i="74" s="1"/>
  <c r="E200" i="74"/>
  <c r="E371" i="75"/>
  <c r="E45" i="76"/>
  <c r="E44" i="76" s="1"/>
  <c r="E19" i="77"/>
  <c r="E154" i="77"/>
  <c r="E44" i="77" s="1"/>
  <c r="E200" i="77"/>
  <c r="E122" i="78"/>
  <c r="D7" i="79"/>
  <c r="D6" i="79" s="1"/>
  <c r="E371" i="79"/>
  <c r="E56" i="80"/>
  <c r="E44" i="80" s="1"/>
  <c r="D154" i="80"/>
  <c r="D274" i="80"/>
  <c r="D244" i="80" s="1"/>
  <c r="E188" i="81"/>
  <c r="D371" i="81"/>
  <c r="D94" i="82"/>
  <c r="E371" i="68" l="1"/>
  <c r="I371" i="68" s="1"/>
  <c r="I311" i="68"/>
  <c r="I306" i="68"/>
  <c r="I288" i="68"/>
  <c r="E244" i="51"/>
  <c r="I234" i="68"/>
  <c r="I233" i="68" s="1"/>
  <c r="I228" i="68"/>
  <c r="I193" i="68"/>
  <c r="I188" i="68" s="1"/>
  <c r="E188" i="68"/>
  <c r="I161" i="68"/>
  <c r="I142" i="68"/>
  <c r="I129" i="68"/>
  <c r="I123" i="68"/>
  <c r="I117" i="68"/>
  <c r="I113" i="68" s="1"/>
  <c r="E113" i="68"/>
  <c r="E44" i="51"/>
  <c r="E19" i="68"/>
  <c r="E6" i="68" s="1"/>
  <c r="E6" i="51"/>
  <c r="E7" i="68"/>
  <c r="I7" i="68"/>
  <c r="D244" i="51"/>
  <c r="I254" i="68"/>
  <c r="I415" i="68"/>
  <c r="E274" i="68"/>
  <c r="I347" i="68"/>
  <c r="I30" i="68"/>
  <c r="H275" i="68"/>
  <c r="J275" i="68" s="1"/>
  <c r="H246" i="68"/>
  <c r="J246" i="68" s="1"/>
  <c r="I410" i="68"/>
  <c r="I325" i="68"/>
  <c r="I284" i="68"/>
  <c r="I274" i="68" s="1"/>
  <c r="I175" i="68"/>
  <c r="H201" i="68"/>
  <c r="I134" i="68"/>
  <c r="I70" i="68"/>
  <c r="H299" i="68"/>
  <c r="J299" i="68" s="1"/>
  <c r="I166" i="68"/>
  <c r="I405" i="68"/>
  <c r="H325" i="68"/>
  <c r="J325" i="68" s="1"/>
  <c r="I25" i="68"/>
  <c r="E45" i="68"/>
  <c r="I201" i="68"/>
  <c r="I20" i="68"/>
  <c r="E165" i="68"/>
  <c r="I14" i="68"/>
  <c r="I149" i="68"/>
  <c r="D287" i="68"/>
  <c r="I220" i="68"/>
  <c r="I395" i="68"/>
  <c r="I52" i="68"/>
  <c r="I45" i="68" s="1"/>
  <c r="H30" i="68"/>
  <c r="J30" i="68" s="1"/>
  <c r="I357" i="68"/>
  <c r="I385" i="68"/>
  <c r="E287" i="68"/>
  <c r="I57" i="68"/>
  <c r="J57" i="68" s="1"/>
  <c r="E200" i="68"/>
  <c r="E187" i="68" s="1"/>
  <c r="J255" i="68"/>
  <c r="H254" i="68"/>
  <c r="J254" i="68" s="1"/>
  <c r="H220" i="68"/>
  <c r="J220" i="68" s="1"/>
  <c r="D187" i="51"/>
  <c r="D154" i="68"/>
  <c r="H142" i="68"/>
  <c r="J142" i="68" s="1"/>
  <c r="D122" i="68"/>
  <c r="D113" i="68"/>
  <c r="D44" i="51"/>
  <c r="D45" i="68"/>
  <c r="H52" i="68"/>
  <c r="J52" i="68" s="1"/>
  <c r="D19" i="68"/>
  <c r="D6" i="68" s="1"/>
  <c r="I154" i="68"/>
  <c r="G44" i="68"/>
  <c r="H395" i="68"/>
  <c r="J395" i="68" s="1"/>
  <c r="J396" i="68"/>
  <c r="H306" i="68"/>
  <c r="J306" i="68" s="1"/>
  <c r="J307" i="68"/>
  <c r="J386" i="68"/>
  <c r="H385" i="68"/>
  <c r="J385" i="68" s="1"/>
  <c r="G244" i="68"/>
  <c r="E187" i="77"/>
  <c r="J298" i="68"/>
  <c r="H297" i="68"/>
  <c r="J297" i="68" s="1"/>
  <c r="I338" i="68"/>
  <c r="F19" i="68"/>
  <c r="H288" i="68"/>
  <c r="J289" i="68"/>
  <c r="E245" i="68"/>
  <c r="G200" i="68"/>
  <c r="G187" i="68" s="1"/>
  <c r="J82" i="68"/>
  <c r="H81" i="68"/>
  <c r="J81" i="68" s="1"/>
  <c r="H189" i="68"/>
  <c r="J190" i="68"/>
  <c r="J157" i="68"/>
  <c r="H155" i="68"/>
  <c r="H108" i="68"/>
  <c r="J108" i="68" s="1"/>
  <c r="J109" i="68"/>
  <c r="H70" i="68"/>
  <c r="J70" i="68" s="1"/>
  <c r="H46" i="68"/>
  <c r="I206" i="68"/>
  <c r="D44" i="73"/>
  <c r="J353" i="68"/>
  <c r="H352" i="68"/>
  <c r="J352" i="68" s="1"/>
  <c r="I352" i="68"/>
  <c r="H374" i="68"/>
  <c r="J374" i="68" s="1"/>
  <c r="D245" i="68"/>
  <c r="H170" i="68"/>
  <c r="J170" i="68" s="1"/>
  <c r="J171" i="68"/>
  <c r="J118" i="68"/>
  <c r="H117" i="68"/>
  <c r="J117" i="68" s="1"/>
  <c r="J241" i="68"/>
  <c r="H239" i="68"/>
  <c r="J239" i="68" s="1"/>
  <c r="J194" i="68"/>
  <c r="H193" i="68"/>
  <c r="J193" i="68" s="1"/>
  <c r="J163" i="68"/>
  <c r="H161" i="68"/>
  <c r="J161" i="68" s="1"/>
  <c r="E94" i="68"/>
  <c r="F154" i="68"/>
  <c r="J123" i="68"/>
  <c r="J235" i="68"/>
  <c r="H234" i="68"/>
  <c r="D188" i="68"/>
  <c r="D187" i="68" s="1"/>
  <c r="J411" i="68"/>
  <c r="H410" i="68"/>
  <c r="J410" i="68" s="1"/>
  <c r="H371" i="68"/>
  <c r="J371" i="68" s="1"/>
  <c r="J262" i="68"/>
  <c r="H261" i="68"/>
  <c r="J261" i="68" s="1"/>
  <c r="H126" i="68"/>
  <c r="J126" i="68" s="1"/>
  <c r="J127" i="68"/>
  <c r="J96" i="68"/>
  <c r="H95" i="68"/>
  <c r="J9" i="68"/>
  <c r="H8" i="68"/>
  <c r="H40" i="68"/>
  <c r="J40" i="68" s="1"/>
  <c r="J41" i="68"/>
  <c r="J88" i="68"/>
  <c r="H86" i="68"/>
  <c r="J86" i="68" s="1"/>
  <c r="H11" i="68"/>
  <c r="J11" i="68" s="1"/>
  <c r="J12" i="68"/>
  <c r="H100" i="68"/>
  <c r="J100" i="68" s="1"/>
  <c r="J369" i="68"/>
  <c r="H367" i="68"/>
  <c r="J367" i="68" s="1"/>
  <c r="H357" i="68"/>
  <c r="J357" i="68" s="1"/>
  <c r="J295" i="68"/>
  <c r="H293" i="68"/>
  <c r="J293" i="68" s="1"/>
  <c r="D274" i="68"/>
  <c r="J285" i="68"/>
  <c r="H284" i="68"/>
  <c r="J284" i="68" s="1"/>
  <c r="F244" i="68"/>
  <c r="H206" i="68"/>
  <c r="J206" i="68" s="1"/>
  <c r="J207" i="68"/>
  <c r="D165" i="68"/>
  <c r="F122" i="68"/>
  <c r="D94" i="68"/>
  <c r="F56" i="68"/>
  <c r="F44" i="68" s="1"/>
  <c r="E122" i="68"/>
  <c r="I62" i="68"/>
  <c r="H405" i="68"/>
  <c r="J405" i="68" s="1"/>
  <c r="J406" i="68"/>
  <c r="H237" i="68"/>
  <c r="J237" i="68" s="1"/>
  <c r="J238" i="68"/>
  <c r="F6" i="68"/>
  <c r="H215" i="68"/>
  <c r="J215" i="68" s="1"/>
  <c r="J135" i="68"/>
  <c r="H134" i="68"/>
  <c r="J134" i="68" s="1"/>
  <c r="J417" i="68"/>
  <c r="H415" i="68"/>
  <c r="J415" i="68" s="1"/>
  <c r="J250" i="68"/>
  <c r="H249" i="68"/>
  <c r="I249" i="68"/>
  <c r="I245" i="68" s="1"/>
  <c r="J150" i="68"/>
  <c r="H149" i="68"/>
  <c r="J149" i="68" s="1"/>
  <c r="E187" i="81"/>
  <c r="H311" i="68"/>
  <c r="J311" i="68" s="1"/>
  <c r="J313" i="68"/>
  <c r="J201" i="68"/>
  <c r="H146" i="68"/>
  <c r="J146" i="68" s="1"/>
  <c r="J147" i="68"/>
  <c r="J267" i="68"/>
  <c r="H266" i="68"/>
  <c r="J266" i="68" s="1"/>
  <c r="H175" i="68"/>
  <c r="J175" i="68" s="1"/>
  <c r="J177" i="68"/>
  <c r="J282" i="68"/>
  <c r="H281" i="68"/>
  <c r="J281" i="68" s="1"/>
  <c r="H166" i="68"/>
  <c r="J167" i="68"/>
  <c r="H138" i="68"/>
  <c r="J138" i="68" s="1"/>
  <c r="J139" i="68"/>
  <c r="D56" i="68"/>
  <c r="J15" i="68"/>
  <c r="H14" i="68"/>
  <c r="J14" i="68" s="1"/>
  <c r="J182" i="68"/>
  <c r="H181" i="68"/>
  <c r="J181" i="68" s="1"/>
  <c r="E154" i="68"/>
  <c r="E56" i="68"/>
  <c r="H228" i="68"/>
  <c r="J228" i="68" s="1"/>
  <c r="I100" i="68"/>
  <c r="I94" i="68" s="1"/>
  <c r="H114" i="68"/>
  <c r="J115" i="68"/>
  <c r="J26" i="68"/>
  <c r="H25" i="68"/>
  <c r="J25" i="68" s="1"/>
  <c r="I287" i="68" l="1"/>
  <c r="I200" i="68"/>
  <c r="I187" i="68" s="1"/>
  <c r="I165" i="68"/>
  <c r="I122" i="68"/>
  <c r="E44" i="68"/>
  <c r="I19" i="68"/>
  <c r="I6" i="68"/>
  <c r="J20" i="68"/>
  <c r="E244" i="68"/>
  <c r="I244" i="68"/>
  <c r="I56" i="68"/>
  <c r="H200" i="68"/>
  <c r="J200" i="68" s="1"/>
  <c r="D44" i="68"/>
  <c r="J46" i="68"/>
  <c r="H45" i="68"/>
  <c r="H165" i="68"/>
  <c r="J165" i="68" s="1"/>
  <c r="J166" i="68"/>
  <c r="H188" i="68"/>
  <c r="J189" i="68"/>
  <c r="J288" i="68"/>
  <c r="H287" i="68"/>
  <c r="J287" i="68" s="1"/>
  <c r="J249" i="68"/>
  <c r="H245" i="68"/>
  <c r="H56" i="68"/>
  <c r="H274" i="68"/>
  <c r="J274" i="68" s="1"/>
  <c r="H19" i="68"/>
  <c r="H122" i="68"/>
  <c r="J122" i="68" s="1"/>
  <c r="H154" i="68"/>
  <c r="J154" i="68" s="1"/>
  <c r="J155" i="68"/>
  <c r="J114" i="68"/>
  <c r="H113" i="68"/>
  <c r="J113" i="68" s="1"/>
  <c r="H7" i="68"/>
  <c r="J8" i="68"/>
  <c r="D244" i="68"/>
  <c r="J95" i="68"/>
  <c r="H94" i="68"/>
  <c r="J94" i="68" s="1"/>
  <c r="J234" i="68"/>
  <c r="H233" i="68"/>
  <c r="J233" i="68" s="1"/>
  <c r="I44" i="68" l="1"/>
  <c r="J19" i="68"/>
  <c r="J56" i="68"/>
  <c r="H6" i="68"/>
  <c r="J6" i="68" s="1"/>
  <c r="J7" i="68"/>
  <c r="J188" i="68"/>
  <c r="H187" i="68"/>
  <c r="J187" i="68" s="1"/>
  <c r="H244" i="68"/>
  <c r="J244" i="68" s="1"/>
  <c r="J245" i="68"/>
  <c r="J45" i="68"/>
  <c r="H44" i="68"/>
  <c r="J44" i="68" l="1"/>
</calcChain>
</file>

<file path=xl/sharedStrings.xml><?xml version="1.0" encoding="utf-8"?>
<sst xmlns="http://schemas.openxmlformats.org/spreadsheetml/2006/main" count="15428" uniqueCount="816">
  <si>
    <t>Obveznik:</t>
  </si>
  <si>
    <t>TALIJANSKA SREDNJA ŠKOLA - SCUOLA MEDIA SUPERIORE ITALIANA LEONARDO DA VINCI, BUJE-BUIE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</si>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</sst>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4" sqref="B2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9648</v>
      </c>
      <c r="E6" s="12">
        <f t="shared" ref="E6:I6" si="0">+E7+E14+E19+E30+E35</f>
        <v>24347.66</v>
      </c>
      <c r="F6" s="12">
        <f t="shared" si="0"/>
        <v>0</v>
      </c>
      <c r="G6" s="12">
        <f>+G7+G14+G19+G30+G35</f>
        <v>0</v>
      </c>
      <c r="H6" s="12">
        <f t="shared" si="0"/>
        <v>9648</v>
      </c>
      <c r="I6" s="12">
        <f t="shared" si="0"/>
        <v>24347.66</v>
      </c>
      <c r="J6" s="62">
        <f>IF(H6&lt;&gt;0,IF(I6/H6&gt;=100,"&gt;&gt;100",I6/H6*100),"-")</f>
        <v>252.3596600331675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9648</v>
      </c>
      <c r="E19" s="13">
        <f t="shared" ref="E19:I19" si="8">E20+E25</f>
        <v>9648</v>
      </c>
      <c r="F19" s="13">
        <f t="shared" si="8"/>
        <v>0</v>
      </c>
      <c r="G19" s="13">
        <f t="shared" si="8"/>
        <v>0</v>
      </c>
      <c r="H19" s="13">
        <f t="shared" si="8"/>
        <v>9648</v>
      </c>
      <c r="I19" s="13">
        <f t="shared" si="8"/>
        <v>9648</v>
      </c>
      <c r="J19" s="62">
        <f t="shared" si="2"/>
        <v>100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9648</v>
      </c>
      <c r="E20" s="13">
        <f t="shared" ref="E20:I20" si="9">SUM(E21:E24)</f>
        <v>9648</v>
      </c>
      <c r="F20" s="13">
        <f t="shared" si="9"/>
        <v>0</v>
      </c>
      <c r="G20" s="13">
        <f t="shared" si="9"/>
        <v>0</v>
      </c>
      <c r="H20" s="13">
        <f t="shared" si="9"/>
        <v>9648</v>
      </c>
      <c r="I20" s="13">
        <f t="shared" si="9"/>
        <v>9648</v>
      </c>
      <c r="J20" s="62">
        <f t="shared" si="2"/>
        <v>100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9648</v>
      </c>
      <c r="E21" s="103">
        <f>SUM('510:816'!E21)</f>
        <v>9648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9648</v>
      </c>
      <c r="I21" s="15">
        <f t="shared" si="10"/>
        <v>9648</v>
      </c>
      <c r="J21" s="62">
        <f t="shared" si="2"/>
        <v>100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14699.66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14699.66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14699.66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14699.66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1948.99</v>
      </c>
      <c r="E44" s="13">
        <f t="shared" ref="E44:I44" si="21">E45+E56+E94+E113+E122+E154+E165</f>
        <v>22426.29</v>
      </c>
      <c r="F44" s="13">
        <f t="shared" si="21"/>
        <v>0</v>
      </c>
      <c r="G44" s="13">
        <f t="shared" si="21"/>
        <v>0</v>
      </c>
      <c r="H44" s="13">
        <f t="shared" si="21"/>
        <v>1948.99</v>
      </c>
      <c r="I44" s="13">
        <f t="shared" si="21"/>
        <v>22426.29</v>
      </c>
      <c r="J44" s="62">
        <f t="shared" ref="J44:J107" si="22">IF(H44&lt;&gt;0,IF(I44/H44&gt;=100,"&gt;&gt;100",I44/H44*100),"-")</f>
        <v>1150.6621378252325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19155.32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19155.32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15498.11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15498.11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15498.11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15498.11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2557.21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2557.21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2557.21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2557.21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1948.99</v>
      </c>
      <c r="E56" s="13">
        <f t="shared" ref="E56:I56" si="28">E57+E62+E70+E80+E81+E86</f>
        <v>3270.9700000000003</v>
      </c>
      <c r="F56" s="13">
        <f t="shared" si="28"/>
        <v>0</v>
      </c>
      <c r="G56" s="13">
        <f t="shared" si="28"/>
        <v>0</v>
      </c>
      <c r="H56" s="13">
        <f t="shared" si="28"/>
        <v>1948.99</v>
      </c>
      <c r="I56" s="13">
        <f t="shared" si="28"/>
        <v>3270.9700000000003</v>
      </c>
      <c r="J56" s="62">
        <f t="shared" si="22"/>
        <v>167.82897808608564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1548.99</v>
      </c>
      <c r="E57" s="13">
        <f t="shared" si="29"/>
        <v>2770.9700000000003</v>
      </c>
      <c r="F57" s="13">
        <f t="shared" si="29"/>
        <v>0</v>
      </c>
      <c r="G57" s="13">
        <f t="shared" si="29"/>
        <v>0</v>
      </c>
      <c r="H57" s="13">
        <f t="shared" si="29"/>
        <v>1548.99</v>
      </c>
      <c r="I57" s="13">
        <f t="shared" si="29"/>
        <v>2770.9700000000003</v>
      </c>
      <c r="J57" s="62">
        <f t="shared" si="22"/>
        <v>178.8888243306929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1548.99</v>
      </c>
      <c r="E58" s="103">
        <f>SUM('510:816'!E58)</f>
        <v>2345.44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1548.99</v>
      </c>
      <c r="I58" s="17">
        <f t="shared" si="30"/>
        <v>2345.44</v>
      </c>
      <c r="J58" s="62">
        <f t="shared" si="22"/>
        <v>151.41737519286761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425.53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425.53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400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400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400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400</v>
      </c>
      <c r="I71" s="17">
        <f t="shared" si="34"/>
        <v>0</v>
      </c>
      <c r="J71" s="62">
        <f t="shared" si="22"/>
        <v>0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500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500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" zoomScaleNormal="100" workbookViewId="0">
      <selection activeCell="H12" sqref="H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3" zoomScaleNormal="100" workbookViewId="0">
      <selection activeCell="G33" sqref="G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9648</v>
      </c>
      <c r="E6" s="3">
        <f>+E7+E14+E19+E30+E35</f>
        <v>24347.66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9648</v>
      </c>
      <c r="E19" s="4">
        <f>E20+E25</f>
        <v>9648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9648</v>
      </c>
      <c r="E20" s="4">
        <f>SUM(E21:E24)</f>
        <v>9648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9648</v>
      </c>
      <c r="E21" s="5">
        <v>9648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14699.66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14699.66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1948.99</v>
      </c>
      <c r="E44" s="4">
        <f>E45+E56+E94+E113+E122+E154+E165</f>
        <v>22426.29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19155.32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15498.11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15498.11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2557.21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2557.21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1948.99</v>
      </c>
      <c r="E56" s="4">
        <f>E57+E62+E70+E80+E81+E86</f>
        <v>3270.9700000000003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1548.99</v>
      </c>
      <c r="E57" s="4">
        <f t="shared" si="3"/>
        <v>2770.9700000000003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1548.99</v>
      </c>
      <c r="E58" s="7">
        <v>2345.44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425.53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400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400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500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Contabile</cp:lastModifiedBy>
  <cp:lastPrinted>2025-12-18T09:39:09Z</cp:lastPrinted>
  <dcterms:created xsi:type="dcterms:W3CDTF">2025-08-09T19:28:20Z</dcterms:created>
  <dcterms:modified xsi:type="dcterms:W3CDTF">2026-02-12T10:44:57Z</dcterms:modified>
</cp:coreProperties>
</file>